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broncancio\Desktop\"/>
    </mc:Choice>
  </mc:AlternateContent>
  <xr:revisionPtr revIDLastSave="0" documentId="13_ncr:1_{3C15DEEB-C7A1-46DB-89FE-1095E9C0D1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AC" sheetId="1" r:id="rId1"/>
    <sheet name="Resumen" sheetId="3" r:id="rId2"/>
    <sheet name="Hoja2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PAAC!$A$4:$L$4</definedName>
    <definedName name="A">[1]BASE!#REF!</definedName>
    <definedName name="ADMINISTRADORASPUBLICO">#REF!</definedName>
    <definedName name="ANMINISTRADORASPRIVADO">#REF!</definedName>
    <definedName name="APORTESESCUELAS">#REF!</definedName>
    <definedName name="ARRENDAMIENTO">#REF!</definedName>
    <definedName name="ARRENDAMIENTOS">#REF!</definedName>
    <definedName name="CAPACITACION">#REF!</definedName>
    <definedName name="CAPACITACIÓN">#REF!</definedName>
    <definedName name="COMPRADEEQUIPO">#REF!</definedName>
    <definedName name="COMPRAEQUIPO">#REF!</definedName>
    <definedName name="COMUNICACIONESYTRANS">#REF!</definedName>
    <definedName name="DP">[2]LISTAS!$B$5:$B$8</definedName>
    <definedName name="ENSERESYEQUIPOSDEOFICINA">#REF!</definedName>
    <definedName name="ESAP">#REF!</definedName>
    <definedName name="Etapa">[3]DATOS!$BH$2:$BH$7</definedName>
    <definedName name="FINANCIEROS">#REF!</definedName>
    <definedName name="FOCOS">'[2]LISTAS PE'!$B$5:$B$8</definedName>
    <definedName name="GASTOSFINANCIEROS">#REF!</definedName>
    <definedName name="HORASEXTRASFESTVAC">#REF!</definedName>
    <definedName name="ICBF">#REF!</definedName>
    <definedName name="IMPRESOSYPUBLICACIONES">#REF!</definedName>
    <definedName name="IMPREVISTOS">#REF!</definedName>
    <definedName name="IMPUESTOS">#REF!</definedName>
    <definedName name="JOTA">[1]BASE!#REF!</definedName>
    <definedName name="JUDICIALES">#REF!</definedName>
    <definedName name="MANTENIMIENTO">#REF!</definedName>
    <definedName name="MATERIALESYSUMINISTROS">#REF!</definedName>
    <definedName name="MULTAS">#REF!</definedName>
    <definedName name="MULTASYSANCIONES">#REF!</definedName>
    <definedName name="Otros">#REF!</definedName>
    <definedName name="OTROSGASTOSBIENES">#REF!</definedName>
    <definedName name="OTROSGASTOSSERVICIOS">#REF!</definedName>
    <definedName name="OTROSPORBIENES">#REF!</definedName>
    <definedName name="OTROSPORSERVICIOS">#REF!</definedName>
    <definedName name="PRIMATECNICA">#REF!</definedName>
    <definedName name="PROYECTO_INV">[3]DATOS!$H$2:$H$25</definedName>
    <definedName name="RUBRO">#REF!</definedName>
    <definedName name="RUBROFUN">'[4]BASE FUNC'!$A$3:$AB$3</definedName>
    <definedName name="SEGUROS">#REF!</definedName>
    <definedName name="SENA">#REF!</definedName>
    <definedName name="SERVICIOSPUBLICOS">#REF!</definedName>
    <definedName name="SERVICIOSPÚBLICOS">#REF!</definedName>
    <definedName name="SUELDOSNOMINA">#REF!</definedName>
    <definedName name="TERRITORIAL">[3]DATOS!$C$2:$C$8</definedName>
    <definedName name="Tipo_Producto">[3]DATOS!$BI$2:$BI$8</definedName>
    <definedName name="Tipo_Reprogramacion_Actividad">[3]DATOS!$BG$2:$BG$6</definedName>
    <definedName name="VIATICOS">#REF!</definedName>
    <definedName name="VIÁTICO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I79" i="1"/>
  <c r="I74" i="1"/>
  <c r="I73" i="1"/>
  <c r="I59" i="1"/>
  <c r="I55" i="1"/>
  <c r="I57" i="1"/>
  <c r="I58" i="1"/>
  <c r="I54" i="1"/>
  <c r="I53" i="1"/>
  <c r="I52" i="1"/>
  <c r="I51" i="1"/>
  <c r="I50" i="1"/>
  <c r="I49" i="1"/>
  <c r="I48" i="1"/>
  <c r="I47" i="1"/>
  <c r="I42" i="1"/>
  <c r="I41" i="1"/>
  <c r="I40" i="1"/>
  <c r="I39" i="1"/>
  <c r="I15" i="1"/>
  <c r="I75" i="1"/>
  <c r="I72" i="1"/>
  <c r="I71" i="1"/>
  <c r="I70" i="1"/>
  <c r="I69" i="1"/>
  <c r="I68" i="1"/>
  <c r="I67" i="1"/>
  <c r="I66" i="1"/>
  <c r="I65" i="1"/>
  <c r="I64" i="1"/>
  <c r="I56" i="1"/>
  <c r="I46" i="1"/>
  <c r="I45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6" i="1"/>
  <c r="I14" i="1"/>
  <c r="I6" i="1"/>
  <c r="I7" i="1"/>
  <c r="I8" i="1"/>
  <c r="I9" i="1"/>
  <c r="I10" i="1"/>
  <c r="I5" i="1"/>
</calcChain>
</file>

<file path=xl/sharedStrings.xml><?xml version="1.0" encoding="utf-8"?>
<sst xmlns="http://schemas.openxmlformats.org/spreadsheetml/2006/main" count="337" uniqueCount="213">
  <si>
    <t>Componente 1: Gestión del Riesgo de Corrupción - Mapa de Riesgos de Corrupción</t>
  </si>
  <si>
    <t xml:space="preserve">Subcomponente </t>
  </si>
  <si>
    <t>Actividades</t>
  </si>
  <si>
    <t>Meta o Producto</t>
  </si>
  <si>
    <t>Responsable</t>
  </si>
  <si>
    <t>Fecha programada</t>
  </si>
  <si>
    <t>I</t>
  </si>
  <si>
    <t>II</t>
  </si>
  <si>
    <t>III</t>
  </si>
  <si>
    <t>Fecha de inicio</t>
  </si>
  <si>
    <t xml:space="preserve">Fecha de finalización </t>
  </si>
  <si>
    <t xml:space="preserve">Documento de política de gestión del riesgo </t>
  </si>
  <si>
    <t>Gestión de Mejoramiento</t>
  </si>
  <si>
    <t>Actualizar del mapa de riesgos de
corrupción y fraude</t>
  </si>
  <si>
    <t>Consulta y divulgación</t>
  </si>
  <si>
    <t>Responsable de Gestión de Mejoramiento Planeación / Responsable de Información y Tecnología</t>
  </si>
  <si>
    <t>Responsable de Planeación / Responsable de Información y Tecnología</t>
  </si>
  <si>
    <t xml:space="preserve">Monitoreo y revisión </t>
  </si>
  <si>
    <t>Responsable de Planeación, Gestión de Mejoramiento / Lideres de Proceso/Líder de Riesgo</t>
  </si>
  <si>
    <t>Seguimiento</t>
  </si>
  <si>
    <t>Responsable  de Control Interno</t>
  </si>
  <si>
    <t>Componente 2: Racionalización de trámites</t>
  </si>
  <si>
    <t>Racionalización de trámites</t>
  </si>
  <si>
    <t>Realizar un autodiagnóstico para identificar nuevos trámites o revisar la viabilidad de los que se encuentran en  Sistema Único de Información de Trámites (SUIT)</t>
  </si>
  <si>
    <t>Planeación Estratégica</t>
  </si>
  <si>
    <t>Un (1)  autodiagnóstico realizado</t>
  </si>
  <si>
    <t>Componente 3: Rendición de Cuentas</t>
  </si>
  <si>
    <t>Subcomponente 1 Información de calidad y en lenguaje comprensible</t>
  </si>
  <si>
    <t>Divulgación en el Portal Web y la Intranet de los eventos internos y externos (De acuerdo a las solicitudes recibidas)</t>
  </si>
  <si>
    <t>Proyección Corporativa y Relaciones con el Entorno</t>
  </si>
  <si>
    <t>Actualización de las redes sociales, con información de participación de la CREG en los diferentes espacios que se promuevan (De acuerdo a las solicitudes recibidas)</t>
  </si>
  <si>
    <t>Planeación y Proyección Corporativa y Relaciones con el Entorno</t>
  </si>
  <si>
    <t>Publicaciones de documentos de Regulación</t>
  </si>
  <si>
    <t>Agenda Regulatoria, Resoluciones y Conceptos</t>
  </si>
  <si>
    <t>Subcomponente 2 Diálogo de doble vía con la ciudadanía y sus organizaciones</t>
  </si>
  <si>
    <t>Realizar la audiencia pública de Rendición de Cuentas para la vigencia 2021-2022</t>
  </si>
  <si>
    <t>Una audiencia pública de Rendición de Cuentas realizada</t>
  </si>
  <si>
    <t>Fortalecimiento de los espacios de participación e interacción con la ciudadanía para evidencia la gestión institucional</t>
  </si>
  <si>
    <t>Una (1) Participación en Audiencia pública de Rendición de Cuentas del sector</t>
  </si>
  <si>
    <t>Audiencias  Públicas para socializar metodologías regulatorias realizadas</t>
  </si>
  <si>
    <t>Realizar las publicaciones de las presentaciones de los Comisiones y Director Ejecutivo en el canal YouTube</t>
  </si>
  <si>
    <t xml:space="preserve"> Cuatro (4) Promoción de la gestión de la entidad mediante videos publicados en el Canal YOUTUBE</t>
  </si>
  <si>
    <t>Consulta pública del  Planeación Institucional</t>
  </si>
  <si>
    <t>Una (1) consulta pública del  Plan de Acción Institucional publicadas en pagina web  y la intracreg</t>
  </si>
  <si>
    <t>Una (1) consulta pública  Plan Anticorrupción y de Atención al Ciudadano publicadas en pagina web  y la intracreg</t>
  </si>
  <si>
    <t>Subcomponente 3 Incentivos para motivar la cultura de la rendición y petición de cuentas</t>
  </si>
  <si>
    <t>Divulgar la información de  proyectos regulatorios</t>
  </si>
  <si>
    <t>Subcomponente 4 Evaluación y retroalimentación a la gestión institucional</t>
  </si>
  <si>
    <t xml:space="preserve">Informes de  evaluaciones, recomendaciones y comentarios recibidos </t>
  </si>
  <si>
    <t xml:space="preserve">Dos  (2) Encuesta de Satisfacción y  percepción de la ciudadanía </t>
  </si>
  <si>
    <t>Un (1) reporte anual  de evaluación de los asistentes a Talleres</t>
  </si>
  <si>
    <t>Subcomponente 1
Estructura administrativa y Direccionamiento estratégico</t>
  </si>
  <si>
    <t xml:space="preserve"> Gestión Humana</t>
  </si>
  <si>
    <t xml:space="preserve">Un (1) diagnostico de grupos de trabajo definidos </t>
  </si>
  <si>
    <t>Un (1) estudio técnico para el sobre la modernización de la CREG</t>
  </si>
  <si>
    <t>Subcomponente 2 Fortalecimiento de los canales de atención</t>
  </si>
  <si>
    <t>Piloto implementación de un canal no presencial de comunicación con la ciudadanía</t>
  </si>
  <si>
    <t>Piloto implementación WhatsApp para comunicación con la ciudadanía (espacio talleres)</t>
  </si>
  <si>
    <t>Divulgación de información mediante  redes sociales .</t>
  </si>
  <si>
    <t>Diez (10) reportes de monitoreo de  redes sociales de la CREG</t>
  </si>
  <si>
    <t>Subcomponente 3 Talento humano</t>
  </si>
  <si>
    <t xml:space="preserve">Gestión Humana/Planeación </t>
  </si>
  <si>
    <t>Cuatro (4) TIPs publicadas en la intranet</t>
  </si>
  <si>
    <t>Dos (2) jornadas de sensibilización sobre conflictos de interés a los funcionarios de la CREG</t>
  </si>
  <si>
    <t>Subcomponente 4 Normativo y procedimental</t>
  </si>
  <si>
    <t>Actualización Código de Valores</t>
  </si>
  <si>
    <t xml:space="preserve">Una (1) propuesta de actualización de Código de Valores </t>
  </si>
  <si>
    <t>Informática y Tecnología</t>
  </si>
  <si>
    <t>Subcomponente 5 Relacionamiento con el ciudadano</t>
  </si>
  <si>
    <t>Informes de la atención a las PQRSD publicados.</t>
  </si>
  <si>
    <t>Cuatro (4) informes trimestrales de la atención a las PQRSD publicados.</t>
  </si>
  <si>
    <t>Atención de Peticiones y Consultas</t>
  </si>
  <si>
    <t>Componente 5: Mecanismos para la Transparencia y Acceso a la Información</t>
  </si>
  <si>
    <t>Subcomponente 1 Lineamientos de Transparencia Activa</t>
  </si>
  <si>
    <t xml:space="preserve">Proyectos de inversión actualizados </t>
  </si>
  <si>
    <t>Cuatro (4) Reporte del SPI</t>
  </si>
  <si>
    <t>Planes de Acción y Anticorrupción y Atención a la Ciudadanía publicados</t>
  </si>
  <si>
    <t>Informes de seguimiento al Plan de Acción Institucional publicados</t>
  </si>
  <si>
    <t>Informe de Gestión Anual 2021 publicado</t>
  </si>
  <si>
    <t>Proceso de divulgación de la gestión financiera para dar cumplimiento a  lo dispuesto por la Ley 1712 de 2014</t>
  </si>
  <si>
    <t xml:space="preserve">Doce  (12) informes de ejecución presupuestal publicados </t>
  </si>
  <si>
    <t>Gestión Financiera</t>
  </si>
  <si>
    <t>Subcomponente 3 Elaboración los Instrumentos de Gestión de la Información</t>
  </si>
  <si>
    <t xml:space="preserve">Implementación de la Política y Programa gestión documental </t>
  </si>
  <si>
    <t xml:space="preserve">Cuatro (4) Informes de seguimiento  Política y Programa gestión documental </t>
  </si>
  <si>
    <t>Gestión Documental</t>
  </si>
  <si>
    <t>Una (1) actualización del inventario de activos de la Entidad</t>
  </si>
  <si>
    <t>Subcomponente 4 Criterio diferencial de accesibilidad</t>
  </si>
  <si>
    <t>Facilitar el acceso de las personas en condición de discapacidad auditiva y visual finalizado</t>
  </si>
  <si>
    <t xml:space="preserve">Una (1) definición de las herramientas acceso de las personas en condición de discapacidad auditiva y visual finalizado </t>
  </si>
  <si>
    <t>Subcomponente 5 Monitoreo del Acceso a la Información Pública</t>
  </si>
  <si>
    <t>Informes de  cumplimiento de la implementación y sostenibilidad de la Ley 1712 de 2014 presentando</t>
  </si>
  <si>
    <t xml:space="preserve">Dos (2) reportes  semestrales de seguimiento a la implementación de la Ley 1712 de 2014 </t>
  </si>
  <si>
    <t xml:space="preserve">Componente 6: Iniciativas Adicionales </t>
  </si>
  <si>
    <t xml:space="preserve">Iniciativas adicionales </t>
  </si>
  <si>
    <t>Ser reconocidos por emitir una regulación de
calidad, claridad y oportunidad.</t>
  </si>
  <si>
    <t>1. Planeación Institucional</t>
  </si>
  <si>
    <t>1. Talento humano</t>
  </si>
  <si>
    <t>MEJORAMIENTO Y MODERNIZACIÓN DE LAS TICS DE LA CREG A NIVEL NACIONAL</t>
  </si>
  <si>
    <t xml:space="preserve">2018011000116	</t>
  </si>
  <si>
    <t>Propiciar las condiciones que permitan el cambio del
modelo actual de negocios</t>
  </si>
  <si>
    <t>2. Gestión presupuestal y eficiencia del gasto público</t>
  </si>
  <si>
    <t xml:space="preserve"> Bienes y Servicios </t>
  </si>
  <si>
    <t>2. Direccionamiento estratégico y planeación</t>
  </si>
  <si>
    <t xml:space="preserve">FORTALECIMIENTO INSTITUCIONAL A PARTIR DEL APRENDIZAJE ORGANIZACIONAL A NIVEL NACIONAL	</t>
  </si>
  <si>
    <t xml:space="preserve">2018011000122
</t>
  </si>
  <si>
    <t xml:space="preserve"> Avanzar en la consolidación del modelo
regulatorio</t>
  </si>
  <si>
    <t>3. Talento humano</t>
  </si>
  <si>
    <t>Atención de Procesos Judiciales</t>
  </si>
  <si>
    <t>3. Gestión con valores para resultados</t>
  </si>
  <si>
    <t>DIVULGACIÓN DE LA REGULACIÓN A LA CIUDADANÍA A NIVEL NACIONAL</t>
  </si>
  <si>
    <t xml:space="preserve">	2018011000117	</t>
  </si>
  <si>
    <t>Incentivar el desarrollo del mercado</t>
  </si>
  <si>
    <t>4. Integridad</t>
  </si>
  <si>
    <t>Regulación</t>
  </si>
  <si>
    <t>4. Evaluación de resultados</t>
  </si>
  <si>
    <t>Estudios y analisis para la adopcion de medidas regulatorias requeridas por los sectores de energia electrica, gas combustible y combustibles liquidos a nivel Nacional</t>
  </si>
  <si>
    <t xml:space="preserve">2020011000006
</t>
  </si>
  <si>
    <t>Propender por el fortalecimiento de la
cadena</t>
  </si>
  <si>
    <t>5. Transparencia, acceso a la información pública y lucha contra la corrupción</t>
  </si>
  <si>
    <t>Solución de Conflictos y Arbitramento</t>
  </si>
  <si>
    <t>5. Información y comunicación</t>
  </si>
  <si>
    <t>N/A</t>
  </si>
  <si>
    <t>Incentivar el conocimiento regulatorio de los
derechos y deberes de los usuarios</t>
  </si>
  <si>
    <t>6. Fortalecimiento organizacional y simplificación de procesos</t>
  </si>
  <si>
    <t>Gestión Control y Evaluación</t>
  </si>
  <si>
    <t>6. Gestión del conocimiento y la innovación</t>
  </si>
  <si>
    <t>Mejorar la productividad del talento humano</t>
  </si>
  <si>
    <t>7. Servicio al ciudadano</t>
  </si>
  <si>
    <t>7. Control interno</t>
  </si>
  <si>
    <t>Gestionar eficientemente la información, contando con sistemas de información robustos y seguros</t>
  </si>
  <si>
    <t>8. Participación ciudadana en la gestión pública</t>
  </si>
  <si>
    <t xml:space="preserve"> Lograr una regulación clara, de calidad y pertinente</t>
  </si>
  <si>
    <t>9. Racionalización de trámites</t>
  </si>
  <si>
    <t>Armonizar el clima organizacional basados en una cultura de liderazgo, trabajo en equipo y enfoque a resultados</t>
  </si>
  <si>
    <t>10. Gobierno digital</t>
  </si>
  <si>
    <t>Mejorar la gestión de los recursos financieros</t>
  </si>
  <si>
    <t>11. Seguridad digital</t>
  </si>
  <si>
    <t xml:space="preserve">N/A </t>
  </si>
  <si>
    <t>12. Defensa jurídica</t>
  </si>
  <si>
    <t>13. Mejora normativa</t>
  </si>
  <si>
    <t>14. Gestión del conocimiento y la innovación</t>
  </si>
  <si>
    <t xml:space="preserve">Gestion Humana/Planeación </t>
  </si>
  <si>
    <t>15. Gestión documental</t>
  </si>
  <si>
    <t>Planeacion y Proyección Corporativa y Relaciones con el Entorno</t>
  </si>
  <si>
    <t>16. Gestión de la información estadística</t>
  </si>
  <si>
    <t>17. Seguimiento y evaluación del desempeño institucional</t>
  </si>
  <si>
    <t>18. Control interno</t>
  </si>
  <si>
    <t>14.   Gestión del conocimiento y la innovación</t>
  </si>
  <si>
    <t>6.       Fortalecimiento organizacional y simplificación de procesos</t>
  </si>
  <si>
    <t>Plan Anticorrupción y de Atención al Ciudadano – PAAC
Vigencia 2023</t>
  </si>
  <si>
    <t>Programación de Metas</t>
  </si>
  <si>
    <t>Total Consolidado</t>
  </si>
  <si>
    <t>Implementación del Teletrabajo en la CREG</t>
  </si>
  <si>
    <t>Dos (2)  reportes sobre la implementacion del Teletrabajo</t>
  </si>
  <si>
    <t>Actividades de sensibilización para fortalecer la Equidad de Genero en la CREG</t>
  </si>
  <si>
    <t>Actualización del Directorio de servidores públicos, empleados o contratistas de la CREG</t>
  </si>
  <si>
    <t>Fortalecimiento a la Etica Pública en la CREG</t>
  </si>
  <si>
    <t>Realización del curso Integridad, Transparencia y Lucha contra la Corrupción</t>
  </si>
  <si>
    <t>Dos (2) campañas de sensibiliación sobre Integridad, Transparencia y Lucha contra la Corrupción</t>
  </si>
  <si>
    <t>Propuesta reorganización institucional de la CREG</t>
  </si>
  <si>
    <t xml:space="preserve">Una (1) presentación de la propuesta de instucional de la CREG  </t>
  </si>
  <si>
    <t>Actualización de los perfiles de los funcionarios</t>
  </si>
  <si>
    <t>Una actualización al Plan de Acogida e Inducción (PAI)</t>
  </si>
  <si>
    <t>Una (1) campaña de divulgación sobre el Plan de Acogida e Inducción (PAI)</t>
  </si>
  <si>
    <t>Generar un plan de trabajo para la implementación del Plan de Acogida e Inducción (PAI) en conjunto con los lideres de los procesos</t>
  </si>
  <si>
    <t xml:space="preserve">Informe de inventario de activos de Información. Si y ese empata con tratamiento </t>
  </si>
  <si>
    <t>Revisión y actualización de la política  y sus instrumentos metodológicos para la gestión del riesgo</t>
  </si>
  <si>
    <t>Documento de política e instrumentos metodológicos actualizados</t>
  </si>
  <si>
    <t>Acompañamiento y asesoría para la actualización del mapa de riesgos de corrupción y fraude</t>
  </si>
  <si>
    <t>Mapa de riesgo de corrupción y fraude actualizado</t>
  </si>
  <si>
    <t>Consulta con los agentes interesados respecto a los riesgos de corrupción y fraude</t>
  </si>
  <si>
    <t xml:space="preserve">Publicación del mapa de riesgos de corrupción y fraude para comentarios de los agentes interesados en el portal web de la entidad </t>
  </si>
  <si>
    <t>Divulgación del mapa de riesgos institucional en página web</t>
  </si>
  <si>
    <t>Publicación del mapa de riesgos institucional en página web</t>
  </si>
  <si>
    <t>Realizar el monitoreo al mapa de riesgos institucional a partir de los criterios establecidos</t>
  </si>
  <si>
    <t>Monitoreo realizado según criterios establecidos</t>
  </si>
  <si>
    <t>Seguimiento y recomendaciones al mapa de
riesgos institucional, política de gestión del riesgo e instrumentos metodológicos en gestión del riesgo.</t>
  </si>
  <si>
    <t xml:space="preserve">Publicación de Informe de seguimiento en portal web </t>
  </si>
  <si>
    <t>Peso frente a la meta</t>
  </si>
  <si>
    <t>Tres (3)  capacitaciónes sobre Racionalización de Tramites</t>
  </si>
  <si>
    <t xml:space="preserve">Realizar los informes que se encuentren a cargo del proceso para el cuatrimestre o enviar oportunamente los insumos para la generación de otros informes institucionales </t>
  </si>
  <si>
    <t xml:space="preserve">Un (1) informe de Rendición de Cuentas  2022-2022 publicado </t>
  </si>
  <si>
    <t xml:space="preserve">Una (1) consulta pública de la Agenda Regulatoria publicadas en pagina web </t>
  </si>
  <si>
    <t>Cuatro (4)  links de  proyectos regulatorios  publicados para consulta</t>
  </si>
  <si>
    <t>30//04/2023</t>
  </si>
  <si>
    <t xml:space="preserve">Tres (3) actualizaciónes al link de la pagina web </t>
  </si>
  <si>
    <t>Dos  (2) sensibilizaciones desarrolladas.</t>
  </si>
  <si>
    <t>Tres (3) piezas comunicativas para la  difusión adecuados para la declaración de conflictos de interés, definidos.</t>
  </si>
  <si>
    <t>31/04/2023</t>
  </si>
  <si>
    <t>Gestión Humana/Planeación/Proyección</t>
  </si>
  <si>
    <t>Fortalecimeinto de la Gestión del conflicto de interés</t>
  </si>
  <si>
    <t>Dos (2) actividades para la apropiacion del Código de Valores</t>
  </si>
  <si>
    <t>Una (1) actualización  botón Menú Participa</t>
  </si>
  <si>
    <t>Una (1) actualización a la informaión institucional en el aplicativo SUIT</t>
  </si>
  <si>
    <t>Socialización de los espacios donde participa la CREG</t>
  </si>
  <si>
    <t xml:space="preserve">Dos (2) Informes  al Congreso publicado 2022-2023 remitidos </t>
  </si>
  <si>
    <t>Talleres de Regulación realizados</t>
  </si>
  <si>
    <t>Un (1) documento del Plan Anticorrupción y Atención al ciudadano vigencia 2023 publicado</t>
  </si>
  <si>
    <t>Cuatro  (4) informes de seguimiento al Plan de Acción Institucional correspondientes la vigencia 2023</t>
  </si>
  <si>
    <t>Un (1) informe de Gestión Anual 2022  publicado</t>
  </si>
  <si>
    <t>Cuatro  (4) reporte del avance de los proyectos de inversión</t>
  </si>
  <si>
    <t>Un fortalecimiento al boto Menú Participa</t>
  </si>
  <si>
    <t>Botón Menú Participa actualizado</t>
  </si>
  <si>
    <t>Una (1) Identificación y caracterización ciudadanos y los grupos de valor</t>
  </si>
  <si>
    <t>Un (1) documento denominado caracterización ciudadanos y los grupos de valor</t>
  </si>
  <si>
    <t xml:space="preserve">Una (1) Identificación sobre las instancias de Participación ciudadana </t>
  </si>
  <si>
    <t xml:space="preserve">Un (1) documento denominado Instancias de Participación ciudadana </t>
  </si>
  <si>
    <t>Un (1) plan de comunicaciones generado</t>
  </si>
  <si>
    <t>Actualización a los link de la pagina institucional con base en el Informe de Auditoria  ITA</t>
  </si>
  <si>
    <t>Mesas de trabajo con los lideres de los procesos para determinar el alcance de la aplicación de la Resolución 1519 de 2020</t>
  </si>
  <si>
    <t xml:space="preserve">Proponer un espacio para que la ciudadanía postule temáticas de capacitación ypropuestas de politica públicas, </t>
  </si>
  <si>
    <t>Plan de trabajo con los lideres de los procesos para determinar el alcance de la aplicación de la Resolución 1519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</si>
</sst>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\ * #,##0_);_(&quot;$&quot;\ * \(#,##0\);_(&quot;$&quot;\ * &quot;-&quot;??_);_(@_)"/>
  </numFmts>
  <fonts count="1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Raleway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000000"/>
      <name val="Segoe UI Semi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D9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48699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rgb="FF486995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7">
    <xf numFmtId="0" fontId="0" fillId="0" borderId="0" xfId="0"/>
    <xf numFmtId="0" fontId="5" fillId="0" borderId="0" xfId="1" applyFont="1" applyAlignment="1">
      <alignment horizontal="left" vertical="center" wrapText="1" indent="1"/>
    </xf>
    <xf numFmtId="0" fontId="2" fillId="0" borderId="0" xfId="1" applyAlignment="1">
      <alignment horizontal="left" vertical="center"/>
    </xf>
    <xf numFmtId="0" fontId="2" fillId="0" borderId="0" xfId="1"/>
    <xf numFmtId="0" fontId="2" fillId="0" borderId="0" xfId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14" fontId="8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 wrapText="1"/>
    </xf>
    <xf numFmtId="9" fontId="12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4" fontId="8" fillId="0" borderId="0" xfId="0" applyNumberFormat="1" applyFont="1"/>
    <xf numFmtId="14" fontId="10" fillId="3" borderId="10" xfId="0" applyNumberFormat="1" applyFont="1" applyFill="1" applyBorder="1" applyAlignment="1">
      <alignment horizontal="center" vertical="center" wrapText="1"/>
    </xf>
    <xf numFmtId="14" fontId="10" fillId="3" borderId="11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4" fontId="10" fillId="3" borderId="13" xfId="0" applyNumberFormat="1" applyFont="1" applyFill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0" fontId="8" fillId="5" borderId="0" xfId="0" applyFont="1" applyFill="1"/>
    <xf numFmtId="0" fontId="9" fillId="5" borderId="0" xfId="0" applyFont="1" applyFill="1"/>
    <xf numFmtId="0" fontId="12" fillId="0" borderId="13" xfId="0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vertical="center" wrapText="1"/>
    </xf>
    <xf numFmtId="9" fontId="8" fillId="0" borderId="13" xfId="0" applyNumberFormat="1" applyFont="1" applyBorder="1" applyAlignment="1">
      <alignment vertical="center" wrapText="1"/>
    </xf>
    <xf numFmtId="2" fontId="8" fillId="0" borderId="13" xfId="0" applyNumberFormat="1" applyFont="1" applyBorder="1" applyAlignment="1">
      <alignment horizontal="left" vertical="center" wrapText="1"/>
    </xf>
    <xf numFmtId="0" fontId="15" fillId="0" borderId="0" xfId="0" applyFont="1" applyAlignment="1">
      <alignment vertical="top" wrapText="1"/>
    </xf>
    <xf numFmtId="0" fontId="10" fillId="3" borderId="12" xfId="0" applyFont="1" applyFill="1" applyBorder="1" applyAlignment="1">
      <alignment horizontal="center" vertical="center" wrapText="1"/>
    </xf>
    <xf numFmtId="9" fontId="12" fillId="0" borderId="13" xfId="0" applyNumberFormat="1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14" fontId="10" fillId="3" borderId="6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2" fontId="12" fillId="0" borderId="15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9" fontId="12" fillId="5" borderId="10" xfId="0" applyNumberFormat="1" applyFont="1" applyFill="1" applyBorder="1" applyAlignment="1">
      <alignment horizontal="center" vertical="center" wrapText="1"/>
    </xf>
    <xf numFmtId="14" fontId="8" fillId="5" borderId="10" xfId="0" applyNumberFormat="1" applyFont="1" applyFill="1" applyBorder="1" applyAlignment="1">
      <alignment horizontal="center" vertical="center"/>
    </xf>
    <xf numFmtId="14" fontId="8" fillId="5" borderId="10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12" xfId="0" applyFont="1" applyBorder="1"/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2" fillId="0" borderId="0" xfId="0" applyFont="1"/>
    <xf numFmtId="0" fontId="7" fillId="0" borderId="0" xfId="0" applyFont="1"/>
    <xf numFmtId="0" fontId="10" fillId="0" borderId="13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7" fillId="0" borderId="17" xfId="0" applyFont="1" applyBorder="1"/>
    <xf numFmtId="14" fontId="12" fillId="0" borderId="13" xfId="0" applyNumberFormat="1" applyFont="1" applyBorder="1" applyAlignment="1">
      <alignment horizontal="left"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2" fontId="12" fillId="5" borderId="13" xfId="0" applyNumberFormat="1" applyFont="1" applyFill="1" applyBorder="1" applyAlignment="1">
      <alignment horizontal="center" vertical="center" wrapText="1"/>
    </xf>
    <xf numFmtId="2" fontId="12" fillId="5" borderId="10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wrapText="1"/>
    </xf>
    <xf numFmtId="0" fontId="12" fillId="5" borderId="18" xfId="0" applyFont="1" applyFill="1" applyBorder="1" applyAlignment="1">
      <alignment vertical="center" wrapText="1"/>
    </xf>
    <xf numFmtId="2" fontId="12" fillId="5" borderId="6" xfId="0" applyNumberFormat="1" applyFont="1" applyFill="1" applyBorder="1" applyAlignment="1">
      <alignment horizontal="center" vertical="center" wrapText="1"/>
    </xf>
    <xf numFmtId="2" fontId="12" fillId="5" borderId="14" xfId="0" applyNumberFormat="1" applyFont="1" applyFill="1" applyBorder="1" applyAlignment="1">
      <alignment horizontal="center" vertical="center" wrapText="1"/>
    </xf>
    <xf numFmtId="9" fontId="12" fillId="5" borderId="15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9" borderId="5" xfId="0" applyFont="1" applyFill="1" applyBorder="1"/>
    <xf numFmtId="0" fontId="4" fillId="9" borderId="6" xfId="0" applyFont="1" applyFill="1" applyBorder="1"/>
    <xf numFmtId="164" fontId="12" fillId="0" borderId="13" xfId="0" applyNumberFormat="1" applyFont="1" applyBorder="1" applyAlignment="1">
      <alignment horizontal="center" vertical="center" wrapText="1"/>
    </xf>
    <xf numFmtId="0" fontId="7" fillId="0" borderId="12" xfId="0" applyFont="1" applyBorder="1"/>
    <xf numFmtId="0" fontId="10" fillId="0" borderId="13" xfId="0" applyFont="1" applyBorder="1" applyAlignment="1">
      <alignment horizontal="center" vertical="center" wrapText="1"/>
    </xf>
    <xf numFmtId="0" fontId="7" fillId="0" borderId="9" xfId="0" applyFont="1" applyBorder="1"/>
    <xf numFmtId="2" fontId="12" fillId="0" borderId="13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14" fontId="10" fillId="3" borderId="4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/>
    <xf numFmtId="0" fontId="10" fillId="3" borderId="13" xfId="0" applyFont="1" applyFill="1" applyBorder="1" applyAlignment="1">
      <alignment horizontal="center" vertical="center" wrapText="1"/>
    </xf>
    <xf numFmtId="0" fontId="7" fillId="4" borderId="9" xfId="0" applyFont="1" applyFill="1" applyBorder="1"/>
    <xf numFmtId="2" fontId="12" fillId="5" borderId="18" xfId="0" applyNumberFormat="1" applyFont="1" applyFill="1" applyBorder="1" applyAlignment="1">
      <alignment horizontal="left" vertical="center" wrapText="1"/>
    </xf>
    <xf numFmtId="2" fontId="12" fillId="5" borderId="21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9" fontId="12" fillId="5" borderId="14" xfId="0" applyNumberFormat="1" applyFont="1" applyFill="1" applyBorder="1" applyAlignment="1">
      <alignment horizontal="center" vertical="center" wrapText="1"/>
    </xf>
    <xf numFmtId="9" fontId="12" fillId="5" borderId="15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2" xfId="0" applyFont="1" applyFill="1" applyBorder="1"/>
    <xf numFmtId="0" fontId="3" fillId="8" borderId="7" xfId="0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2" fontId="12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/>
    <xf numFmtId="14" fontId="12" fillId="0" borderId="13" xfId="0" applyNumberFormat="1" applyFont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 vertical="center" wrapText="1"/>
    </xf>
    <xf numFmtId="2" fontId="12" fillId="0" borderId="23" xfId="0" applyNumberFormat="1" applyFont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4" fillId="9" borderId="5" xfId="0" applyFont="1" applyFill="1" applyBorder="1"/>
    <xf numFmtId="0" fontId="14" fillId="9" borderId="6" xfId="0" applyFont="1" applyFill="1" applyBorder="1"/>
    <xf numFmtId="0" fontId="13" fillId="6" borderId="4" xfId="0" applyFont="1" applyFill="1" applyBorder="1" applyAlignment="1">
      <alignment horizontal="center" vertical="center" wrapText="1"/>
    </xf>
    <xf numFmtId="0" fontId="14" fillId="7" borderId="5" xfId="0" applyFont="1" applyFill="1" applyBorder="1"/>
    <xf numFmtId="0" fontId="14" fillId="7" borderId="6" xfId="0" applyFont="1" applyFill="1" applyBorder="1"/>
    <xf numFmtId="0" fontId="10" fillId="3" borderId="12" xfId="0" applyFont="1" applyFill="1" applyBorder="1" applyAlignment="1">
      <alignment horizontal="center" vertic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14" fontId="10" fillId="3" borderId="7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/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3" fillId="6" borderId="4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4" fillId="7" borderId="6" xfId="0" applyFont="1" applyFill="1" applyBorder="1"/>
    <xf numFmtId="14" fontId="10" fillId="3" borderId="8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2" fillId="0" borderId="21" xfId="0" applyNumberFormat="1" applyFont="1" applyBorder="1" applyAlignment="1">
      <alignment horizontal="center" vertical="center" wrapText="1"/>
    </xf>
    <xf numFmtId="2" fontId="12" fillId="0" borderId="20" xfId="0" applyNumberFormat="1" applyFont="1" applyBorder="1" applyAlignment="1">
      <alignment horizontal="center" vertical="center" wrapText="1"/>
    </xf>
    <xf numFmtId="2" fontId="12" fillId="5" borderId="13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/>
    <xf numFmtId="0" fontId="7" fillId="5" borderId="9" xfId="0" applyFont="1" applyFill="1" applyBorder="1"/>
  </cellXfs>
  <cellStyles count="3">
    <cellStyle name="Normal" xfId="0" builtinId="0"/>
    <cellStyle name="Normal 2" xfId="1" xr:uid="{1057282A-8502-428F-BA8A-43D6D5C3A39B}"/>
    <cellStyle name="Normal 3 2 3" xfId="2" xr:uid="{23B61316-0D14-4B45-AE2C-A8CCA496D154}"/>
  </cellStyles>
  <dxfs count="0"/>
  <tableStyles count="1" defaultTableStyle="TableStyleMedium2" defaultPivotStyle="PivotStyleLight16">
    <tableStyle name="Invisible" pivot="0" table="0" count="0" xr9:uid="{F87236D4-F21D-4D1E-ABD7-3F0F0D575311}"/>
  </tableStyles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0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72364" y="0"/>
          <a:ext cx="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0</xdr:row>
      <xdr:rowOff>0</xdr:rowOff>
    </xdr:from>
    <xdr:ext cx="0" cy="6858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72364" y="0"/>
          <a:ext cx="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0" cy="847725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73314</xdr:rowOff>
    </xdr:from>
    <xdr:to>
      <xdr:col>1</xdr:col>
      <xdr:colOff>1876425</xdr:colOff>
      <xdr:row>0</xdr:row>
      <xdr:rowOff>806209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61F75EF-E6ED-4975-9FD9-6C566EF962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8142" t="17942" r="51059" b="72179"/>
        <a:stretch/>
      </xdr:blipFill>
      <xdr:spPr>
        <a:xfrm>
          <a:off x="0" y="73314"/>
          <a:ext cx="4081607" cy="732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eggov.sharepoint.com/Users/Las%20Molina/AppData/Local/Microsoft/Windows/INetCache/Content.Outlook/YQFKOHX1/Plan%20de%20Acci&#243;n%20Institucional%202021%20DANE%20-%20FONDANE_V2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-my.sharepoint.com/D/2018/PLAN%20DE%20ACCION/MATRIZ%20PLAN%20DE%20ACCION%202018%20DIRPEN%20FINAL%202501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-my.sharepoint.com/Users/vvarelaa/AppData/Local/Microsoft/Windows/Temporary%20Internet%20Files/Content.Outlook/907WTPW2/FORMATO%20DE%20REPROGRAMAC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-my.sharepoint.com/Users/jecorredorp/AppData/Local/Microsoft/Windows/Temporary%20Internet%20Files/Content.Outlook/1CXGKZDG/FORMULARIO%20REPROGRA%20FUNC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LAN DE ACCIÓN INSTITUCIONAL"/>
      <sheetName val="PLAN OPERATIVO"/>
      <sheetName val="METAS SIN FINALIZAR 2021"/>
      <sheetName val="Hoja5"/>
      <sheetName val="BASE"/>
      <sheetName val="BASE2"/>
      <sheetName val="LISTAS"/>
      <sheetName val="ASIGNACION POR PROYE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  <sheetName val="base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Dirección General</v>
          </cell>
        </row>
        <row r="6">
          <cell r="B6" t="str">
            <v>Subdirección General</v>
          </cell>
        </row>
        <row r="7">
          <cell r="B7" t="str">
            <v>Secretaria General</v>
          </cell>
        </row>
        <row r="8">
          <cell r="B8" t="str">
            <v>Territoriales</v>
          </cell>
        </row>
      </sheetData>
      <sheetData sheetId="6"/>
      <sheetData sheetId="7">
        <row r="5">
          <cell r="B5" t="str">
            <v>1. Producción y Difusión Estadística</v>
          </cell>
        </row>
        <row r="6">
          <cell r="B6" t="str">
            <v>2. Gestión del Talento Humano</v>
          </cell>
        </row>
        <row r="7">
          <cell r="B7" t="str">
            <v>3. Sistema Estadístico Nacional</v>
          </cell>
        </row>
        <row r="8">
          <cell r="B8" t="str">
            <v>4. Innovación y Modernización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CTIVIDADES"/>
      <sheetName val="INVERSION"/>
      <sheetName val="DATOS"/>
      <sheetName val="FUNCIONAMIENTO"/>
      <sheetName val="INFO_FUNCIONAMIENTO"/>
      <sheetName val="BASE FUNC"/>
      <sheetName val="BASE"/>
      <sheetName val="INV_RESUMEN"/>
      <sheetName val="Hoja1"/>
      <sheetName val="Hoja2"/>
      <sheetName val="LISTAS"/>
      <sheetName val="LISTAS PE"/>
    </sheetNames>
    <sheetDataSet>
      <sheetData sheetId="0"/>
      <sheetData sheetId="1"/>
      <sheetData sheetId="2"/>
      <sheetData sheetId="3">
        <row r="2">
          <cell r="C2" t="str">
            <v>DANE_CENTRAL</v>
          </cell>
          <cell r="H2" t="str">
            <v>Agropecuario</v>
          </cell>
          <cell r="BG2" t="str">
            <v>Ajustar Fechas</v>
          </cell>
          <cell r="BH2" t="str">
            <v>Análisis</v>
          </cell>
          <cell r="BI2" t="str">
            <v>Archivo</v>
          </cell>
        </row>
        <row r="3">
          <cell r="C3" t="str">
            <v>BARRANQUILLA</v>
          </cell>
          <cell r="H3" t="str">
            <v>Censo_de_Población_y_vivienda</v>
          </cell>
          <cell r="BG3" t="str">
            <v>Eliminar Producto</v>
          </cell>
          <cell r="BH3" t="str">
            <v>Detección y análisis de requerimientos</v>
          </cell>
          <cell r="BI3" t="str">
            <v>Boletín</v>
          </cell>
        </row>
        <row r="4">
          <cell r="C4" t="str">
            <v>CALI</v>
          </cell>
          <cell r="H4" t="str">
            <v>Censo_Nacional_Agropecuario</v>
          </cell>
          <cell r="BG4" t="str">
            <v>Crear Nuevo Producto</v>
          </cell>
          <cell r="BH4" t="str">
            <v>Diseño de la Operación Estadística</v>
          </cell>
          <cell r="BI4" t="str">
            <v>Base de Datos</v>
          </cell>
        </row>
        <row r="5">
          <cell r="C5" t="str">
            <v>BOGOTÁ</v>
          </cell>
          <cell r="H5" t="str">
            <v>Condiciones_de_Vida</v>
          </cell>
          <cell r="BG5" t="str">
            <v>Eliminar Actividad</v>
          </cell>
          <cell r="BH5" t="str">
            <v>Ejecución</v>
          </cell>
          <cell r="BI5" t="str">
            <v>Documento</v>
          </cell>
        </row>
        <row r="6">
          <cell r="C6" t="str">
            <v>BUCARAMANGA</v>
          </cell>
          <cell r="H6" t="str">
            <v>Cuentas_Nacionales_y_Macroeconomia</v>
          </cell>
          <cell r="BG6" t="str">
            <v>Crear Nueva Actividad</v>
          </cell>
          <cell r="BH6" t="str">
            <v>Producción Estadística</v>
          </cell>
          <cell r="BI6" t="str">
            <v>Informe</v>
          </cell>
        </row>
        <row r="7">
          <cell r="C7" t="str">
            <v>MANIZALES</v>
          </cell>
          <cell r="H7" t="str">
            <v>Culturales_y_Políticos</v>
          </cell>
          <cell r="BH7" t="str">
            <v>No Aplica</v>
          </cell>
          <cell r="BI7" t="str">
            <v>Publicación</v>
          </cell>
        </row>
        <row r="8">
          <cell r="C8" t="str">
            <v>MEDELLÍN</v>
          </cell>
          <cell r="H8" t="str">
            <v>Datos_Espaciales</v>
          </cell>
          <cell r="BI8" t="str">
            <v>Software</v>
          </cell>
        </row>
        <row r="9">
          <cell r="H9" t="str">
            <v>Informacion_Poblacional_y_Demografica</v>
          </cell>
        </row>
        <row r="10">
          <cell r="H10" t="str">
            <v>Ingresos_y_gastos</v>
          </cell>
        </row>
        <row r="11">
          <cell r="H11" t="str">
            <v>Integracion_de_Marcos</v>
          </cell>
        </row>
        <row r="12">
          <cell r="H12" t="str">
            <v>Longitudinal</v>
          </cell>
        </row>
        <row r="13">
          <cell r="H13" t="str">
            <v>Mejoramiento_Capacidad_Técnica_y_Administrativa</v>
          </cell>
        </row>
        <row r="14">
          <cell r="H14" t="str">
            <v>OCDE</v>
          </cell>
        </row>
        <row r="15">
          <cell r="H15" t="str">
            <v>Planificacion_y_Armonización_Estadistica</v>
          </cell>
        </row>
        <row r="16">
          <cell r="H16" t="str">
            <v>Precios</v>
          </cell>
        </row>
        <row r="17">
          <cell r="H17" t="str">
            <v>Produccion_Comercio_y_Servicios</v>
          </cell>
        </row>
        <row r="18">
          <cell r="H18" t="str">
            <v>Propositos_Multiples</v>
          </cell>
        </row>
        <row r="19">
          <cell r="H19" t="str">
            <v>Servicios_Públicos</v>
          </cell>
        </row>
        <row r="20">
          <cell r="H20" t="str">
            <v>SINIDEL</v>
          </cell>
        </row>
        <row r="21">
          <cell r="H21" t="str">
            <v>SIPSA</v>
          </cell>
        </row>
        <row r="22">
          <cell r="H22" t="str">
            <v>Sociodemográficas</v>
          </cell>
        </row>
        <row r="23">
          <cell r="H23" t="str">
            <v>Temas_Ambientales</v>
          </cell>
        </row>
        <row r="24">
          <cell r="H24" t="str">
            <v>Turísmo</v>
          </cell>
        </row>
        <row r="25">
          <cell r="H25" t="str">
            <v>Victimización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CP V3"/>
      <sheetName val="INFORMACIÓN"/>
      <sheetName val="BASE FUNC"/>
      <sheetName val="BD"/>
      <sheetName val="FUNC"/>
      <sheetName val="recomendaciones"/>
      <sheetName val="BASE"/>
      <sheetName val="DATOS"/>
      <sheetName val="LISTAS"/>
      <sheetName val="LISTAS PE"/>
    </sheetNames>
    <sheetDataSet>
      <sheetData sheetId="0"/>
      <sheetData sheetId="1"/>
      <sheetData sheetId="2">
        <row r="3">
          <cell r="A3" t="str">
            <v>IMPUESTOS</v>
          </cell>
          <cell r="B3" t="str">
            <v>MULTAS</v>
          </cell>
          <cell r="C3" t="str">
            <v>COMPRAEQUIPO</v>
          </cell>
          <cell r="D3" t="str">
            <v>ENSERESYEQUIPOSDEOFICINA</v>
          </cell>
          <cell r="E3" t="str">
            <v>MATERIALESYSUMINISTROS</v>
          </cell>
          <cell r="F3" t="str">
            <v>MANTENIMIENTO</v>
          </cell>
          <cell r="G3" t="str">
            <v>COMUNICACIONESYTRANS</v>
          </cell>
          <cell r="H3" t="str">
            <v>IMPRESOSYPUBLICACIONES</v>
          </cell>
          <cell r="I3" t="str">
            <v>SERVICIOSPÚBLICOS</v>
          </cell>
          <cell r="J3" t="str">
            <v>SEGUROS</v>
          </cell>
          <cell r="K3" t="str">
            <v>ARRENDAMIENTOS</v>
          </cell>
          <cell r="L3" t="str">
            <v>VIÁTICOS</v>
          </cell>
          <cell r="M3" t="str">
            <v>IMPREVISTOS</v>
          </cell>
          <cell r="N3" t="str">
            <v>JUDICIALES</v>
          </cell>
          <cell r="O3" t="str">
            <v>CAPACITACIÓN</v>
          </cell>
          <cell r="P3" t="str">
            <v>FINANCIEROS</v>
          </cell>
          <cell r="Q3" t="str">
            <v>OTROSPORSERVICIOS</v>
          </cell>
          <cell r="R3" t="str">
            <v>OTROSPORBIENES</v>
          </cell>
          <cell r="S3" t="str">
            <v>SUELDOSNOMINA</v>
          </cell>
          <cell r="T3" t="str">
            <v>PRIMATECNICA</v>
          </cell>
          <cell r="U3" t="str">
            <v>Otros</v>
          </cell>
          <cell r="V3" t="str">
            <v>HORASEXTRASFESTVAC</v>
          </cell>
          <cell r="W3" t="str">
            <v>ANMINISTRADORASPRIVADO</v>
          </cell>
          <cell r="X3" t="str">
            <v>ADMINISTRADORASPUBLICO</v>
          </cell>
          <cell r="Y3" t="str">
            <v>ICBF</v>
          </cell>
          <cell r="Z3" t="str">
            <v>SENA</v>
          </cell>
          <cell r="AA3" t="str">
            <v>ESAP</v>
          </cell>
          <cell r="AB3" t="str">
            <v>APORTESESCUELAS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2EFD9"/>
  </sheetPr>
  <dimension ref="A1:L90"/>
  <sheetViews>
    <sheetView showGridLines="0" tabSelected="1" topLeftCell="A73" zoomScale="80" zoomScaleNormal="80" workbookViewId="0">
      <selection activeCell="A2" sqref="A2:K2"/>
    </sheetView>
  </sheetViews>
  <sheetFormatPr baseColWidth="10" defaultColWidth="14.453125" defaultRowHeight="15" customHeight="1" x14ac:dyDescent="0.35"/>
  <cols>
    <col min="1" max="1" width="31.54296875" style="6" customWidth="1"/>
    <col min="2" max="2" width="34" style="6" customWidth="1"/>
    <col min="3" max="3" width="44.26953125" style="6" customWidth="1"/>
    <col min="4" max="5" width="24.7265625" style="6" customWidth="1"/>
    <col min="6" max="6" width="10.453125" style="6" customWidth="1"/>
    <col min="7" max="7" width="9.54296875" style="6" customWidth="1"/>
    <col min="8" max="8" width="9.1796875" style="6" customWidth="1"/>
    <col min="9" max="9" width="14" style="6" customWidth="1"/>
    <col min="10" max="10" width="17.453125" style="6" customWidth="1"/>
    <col min="11" max="11" width="18.7265625" style="6" customWidth="1"/>
    <col min="12" max="12" width="35.7265625" style="6" customWidth="1"/>
    <col min="13" max="16384" width="14.453125" style="6"/>
  </cols>
  <sheetData>
    <row r="1" spans="1:12" ht="72.5" customHeight="1" x14ac:dyDescent="0.35">
      <c r="A1" s="133" t="s">
        <v>150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5"/>
    </row>
    <row r="2" spans="1:12" ht="48" customHeight="1" x14ac:dyDescent="0.35">
      <c r="A2" s="136" t="s">
        <v>0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  <c r="L2" s="5"/>
    </row>
    <row r="3" spans="1:12" ht="15.75" customHeight="1" x14ac:dyDescent="0.35">
      <c r="A3" s="125" t="s">
        <v>1</v>
      </c>
      <c r="B3" s="125" t="s">
        <v>2</v>
      </c>
      <c r="C3" s="125" t="s">
        <v>3</v>
      </c>
      <c r="D3" s="125" t="s">
        <v>4</v>
      </c>
      <c r="E3" s="91" t="s">
        <v>179</v>
      </c>
      <c r="F3" s="129" t="s">
        <v>151</v>
      </c>
      <c r="G3" s="130"/>
      <c r="H3" s="130"/>
      <c r="I3" s="130"/>
      <c r="J3" s="139" t="s">
        <v>5</v>
      </c>
      <c r="K3" s="128"/>
      <c r="L3" s="5"/>
    </row>
    <row r="4" spans="1:12" ht="34.5" customHeight="1" x14ac:dyDescent="0.35">
      <c r="A4" s="106"/>
      <c r="B4" s="106"/>
      <c r="C4" s="106"/>
      <c r="D4" s="106"/>
      <c r="E4" s="110"/>
      <c r="F4" s="30" t="s">
        <v>6</v>
      </c>
      <c r="G4" s="30" t="s">
        <v>7</v>
      </c>
      <c r="H4" s="30" t="s">
        <v>8</v>
      </c>
      <c r="I4" s="32" t="s">
        <v>152</v>
      </c>
      <c r="J4" s="33" t="s">
        <v>9</v>
      </c>
      <c r="K4" s="13" t="s">
        <v>10</v>
      </c>
      <c r="L4" s="5"/>
    </row>
    <row r="5" spans="1:12" ht="94.5" customHeight="1" x14ac:dyDescent="0.35">
      <c r="A5" s="34" t="s">
        <v>11</v>
      </c>
      <c r="B5" s="26" t="s">
        <v>167</v>
      </c>
      <c r="C5" s="26" t="s">
        <v>168</v>
      </c>
      <c r="D5" s="27" t="s">
        <v>12</v>
      </c>
      <c r="E5" s="27">
        <v>1</v>
      </c>
      <c r="F5" s="25">
        <v>0.25</v>
      </c>
      <c r="G5" s="25">
        <v>0.25</v>
      </c>
      <c r="H5" s="25">
        <v>0.5</v>
      </c>
      <c r="I5" s="25">
        <f>+F5+G5+H5</f>
        <v>1</v>
      </c>
      <c r="J5" s="7">
        <v>44958</v>
      </c>
      <c r="K5" s="8">
        <v>45291</v>
      </c>
      <c r="L5" s="5"/>
    </row>
    <row r="6" spans="1:12" ht="92.25" customHeight="1" x14ac:dyDescent="0.35">
      <c r="A6" s="34" t="s">
        <v>13</v>
      </c>
      <c r="B6" s="26" t="s">
        <v>169</v>
      </c>
      <c r="C6" s="26" t="s">
        <v>170</v>
      </c>
      <c r="D6" s="27" t="s">
        <v>12</v>
      </c>
      <c r="E6" s="27">
        <v>1</v>
      </c>
      <c r="F6" s="25">
        <v>1</v>
      </c>
      <c r="G6" s="25">
        <v>0</v>
      </c>
      <c r="H6" s="25">
        <v>0</v>
      </c>
      <c r="I6" s="25">
        <f t="shared" ref="I6:I10" si="0">+F6+G6+H6</f>
        <v>1</v>
      </c>
      <c r="J6" s="7">
        <v>44958</v>
      </c>
      <c r="K6" s="8">
        <v>44957</v>
      </c>
      <c r="L6" s="29"/>
    </row>
    <row r="7" spans="1:12" ht="61.5" customHeight="1" x14ac:dyDescent="0.35">
      <c r="A7" s="131" t="s">
        <v>14</v>
      </c>
      <c r="B7" s="26" t="s">
        <v>171</v>
      </c>
      <c r="C7" s="26" t="s">
        <v>172</v>
      </c>
      <c r="D7" s="27" t="s">
        <v>15</v>
      </c>
      <c r="E7" s="27">
        <v>1</v>
      </c>
      <c r="F7" s="25">
        <v>1</v>
      </c>
      <c r="G7" s="25">
        <v>0</v>
      </c>
      <c r="H7" s="25">
        <v>0</v>
      </c>
      <c r="I7" s="25">
        <f t="shared" si="0"/>
        <v>1</v>
      </c>
      <c r="J7" s="7">
        <v>44928</v>
      </c>
      <c r="K7" s="8">
        <v>44957</v>
      </c>
      <c r="L7" s="5"/>
    </row>
    <row r="8" spans="1:12" ht="51" customHeight="1" x14ac:dyDescent="0.35">
      <c r="A8" s="132"/>
      <c r="B8" s="26" t="s">
        <v>173</v>
      </c>
      <c r="C8" s="24" t="s">
        <v>174</v>
      </c>
      <c r="D8" s="27" t="s">
        <v>16</v>
      </c>
      <c r="E8" s="27">
        <v>1</v>
      </c>
      <c r="F8" s="25">
        <v>1</v>
      </c>
      <c r="G8" s="25">
        <v>0</v>
      </c>
      <c r="H8" s="25">
        <v>0</v>
      </c>
      <c r="I8" s="25">
        <f t="shared" si="0"/>
        <v>1</v>
      </c>
      <c r="J8" s="7">
        <v>44928</v>
      </c>
      <c r="K8" s="8">
        <v>45107</v>
      </c>
      <c r="L8" s="5"/>
    </row>
    <row r="9" spans="1:12" ht="47.25" customHeight="1" x14ac:dyDescent="0.35">
      <c r="A9" s="28" t="s">
        <v>17</v>
      </c>
      <c r="B9" s="26" t="s">
        <v>175</v>
      </c>
      <c r="C9" s="28" t="s">
        <v>176</v>
      </c>
      <c r="D9" s="27" t="s">
        <v>18</v>
      </c>
      <c r="E9" s="27">
        <v>1</v>
      </c>
      <c r="F9" s="25">
        <v>0.33</v>
      </c>
      <c r="G9" s="25">
        <v>0.33</v>
      </c>
      <c r="H9" s="25">
        <v>0.34</v>
      </c>
      <c r="I9" s="25">
        <f t="shared" si="0"/>
        <v>1</v>
      </c>
      <c r="J9" s="7">
        <v>44928</v>
      </c>
      <c r="K9" s="8">
        <v>45291</v>
      </c>
      <c r="L9" s="5"/>
    </row>
    <row r="10" spans="1:12" ht="54.75" customHeight="1" x14ac:dyDescent="0.35">
      <c r="A10" s="28" t="s">
        <v>19</v>
      </c>
      <c r="B10" s="26" t="s">
        <v>177</v>
      </c>
      <c r="C10" s="28" t="s">
        <v>178</v>
      </c>
      <c r="D10" s="27" t="s">
        <v>20</v>
      </c>
      <c r="E10" s="27">
        <v>1</v>
      </c>
      <c r="F10" s="25">
        <v>0</v>
      </c>
      <c r="G10" s="25">
        <v>1</v>
      </c>
      <c r="H10" s="25">
        <v>0</v>
      </c>
      <c r="I10" s="25">
        <f t="shared" si="0"/>
        <v>1</v>
      </c>
      <c r="J10" s="7">
        <v>44928</v>
      </c>
      <c r="K10" s="8">
        <v>45169</v>
      </c>
      <c r="L10" s="5"/>
    </row>
    <row r="11" spans="1:12" ht="23.25" customHeight="1" x14ac:dyDescent="0.45">
      <c r="A11" s="122" t="s">
        <v>21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4"/>
      <c r="L11" s="5"/>
    </row>
    <row r="12" spans="1:12" ht="16.5" customHeight="1" x14ac:dyDescent="0.35">
      <c r="A12" s="125" t="s">
        <v>1</v>
      </c>
      <c r="B12" s="125" t="s">
        <v>2</v>
      </c>
      <c r="C12" s="125" t="s">
        <v>3</v>
      </c>
      <c r="D12" s="125" t="s">
        <v>4</v>
      </c>
      <c r="E12" s="91" t="s">
        <v>179</v>
      </c>
      <c r="F12" s="129" t="s">
        <v>151</v>
      </c>
      <c r="G12" s="130"/>
      <c r="H12" s="130"/>
      <c r="I12" s="130"/>
      <c r="J12" s="127" t="s">
        <v>5</v>
      </c>
      <c r="K12" s="128"/>
      <c r="L12" s="5"/>
    </row>
    <row r="13" spans="1:12" ht="16.5" customHeight="1" x14ac:dyDescent="0.35">
      <c r="A13" s="92"/>
      <c r="B13" s="92"/>
      <c r="C13" s="92"/>
      <c r="D13" s="92"/>
      <c r="E13" s="110"/>
      <c r="F13" s="30" t="s">
        <v>6</v>
      </c>
      <c r="G13" s="30" t="s">
        <v>7</v>
      </c>
      <c r="H13" s="30" t="s">
        <v>8</v>
      </c>
      <c r="I13" s="32" t="s">
        <v>152</v>
      </c>
      <c r="J13" s="12" t="s">
        <v>9</v>
      </c>
      <c r="K13" s="12" t="s">
        <v>10</v>
      </c>
      <c r="L13" s="5"/>
    </row>
    <row r="14" spans="1:12" ht="48" customHeight="1" x14ac:dyDescent="0.35">
      <c r="A14" s="95" t="s">
        <v>22</v>
      </c>
      <c r="B14" s="87" t="s">
        <v>23</v>
      </c>
      <c r="C14" s="14" t="s">
        <v>180</v>
      </c>
      <c r="D14" s="9" t="s">
        <v>24</v>
      </c>
      <c r="E14" s="31">
        <v>0.3</v>
      </c>
      <c r="F14" s="25">
        <v>0.1</v>
      </c>
      <c r="G14" s="25">
        <v>0.1</v>
      </c>
      <c r="H14" s="25">
        <v>0.1</v>
      </c>
      <c r="I14" s="9">
        <f>+F14+G14+H14</f>
        <v>0.30000000000000004</v>
      </c>
      <c r="J14" s="7">
        <v>44928</v>
      </c>
      <c r="K14" s="8">
        <v>45291</v>
      </c>
      <c r="L14" s="5"/>
    </row>
    <row r="15" spans="1:12" ht="25.5" customHeight="1" x14ac:dyDescent="0.35">
      <c r="A15" s="97"/>
      <c r="B15" s="126"/>
      <c r="C15" s="14" t="s">
        <v>25</v>
      </c>
      <c r="D15" s="9" t="s">
        <v>24</v>
      </c>
      <c r="E15" s="31">
        <v>0.6</v>
      </c>
      <c r="F15" s="25">
        <v>0</v>
      </c>
      <c r="G15" s="25">
        <v>0.6</v>
      </c>
      <c r="H15" s="25">
        <v>0</v>
      </c>
      <c r="I15" s="9">
        <f>+F15+G15+H15</f>
        <v>0.6</v>
      </c>
      <c r="J15" s="7">
        <v>45047</v>
      </c>
      <c r="K15" s="8">
        <v>45169</v>
      </c>
      <c r="L15" s="5"/>
    </row>
    <row r="16" spans="1:12" ht="53.25" customHeight="1" x14ac:dyDescent="0.35">
      <c r="A16" s="96"/>
      <c r="B16" s="88"/>
      <c r="C16" s="14" t="s">
        <v>194</v>
      </c>
      <c r="D16" s="9" t="s">
        <v>24</v>
      </c>
      <c r="E16" s="31">
        <v>0.1</v>
      </c>
      <c r="F16" s="25">
        <v>0</v>
      </c>
      <c r="G16" s="25">
        <v>0.1</v>
      </c>
      <c r="H16" s="25">
        <v>0.1</v>
      </c>
      <c r="I16" s="9">
        <f t="shared" ref="I16" si="1">+F16+G16+H16</f>
        <v>0.2</v>
      </c>
      <c r="J16" s="7">
        <v>45047</v>
      </c>
      <c r="K16" s="8">
        <v>45291</v>
      </c>
      <c r="L16" s="5"/>
    </row>
    <row r="17" spans="1:12" ht="23.25" customHeight="1" x14ac:dyDescent="0.45">
      <c r="A17" s="122" t="s">
        <v>26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4"/>
      <c r="L17" s="5"/>
    </row>
    <row r="18" spans="1:12" ht="17.25" customHeight="1" x14ac:dyDescent="0.35">
      <c r="A18" s="125" t="s">
        <v>1</v>
      </c>
      <c r="B18" s="125" t="s">
        <v>2</v>
      </c>
      <c r="C18" s="125" t="s">
        <v>3</v>
      </c>
      <c r="D18" s="125" t="s">
        <v>4</v>
      </c>
      <c r="E18" s="91" t="s">
        <v>179</v>
      </c>
      <c r="F18" s="129" t="s">
        <v>151</v>
      </c>
      <c r="G18" s="130"/>
      <c r="H18" s="130"/>
      <c r="I18" s="130"/>
      <c r="J18" s="127" t="s">
        <v>5</v>
      </c>
      <c r="K18" s="128"/>
      <c r="L18" s="5"/>
    </row>
    <row r="19" spans="1:12" ht="27" customHeight="1" x14ac:dyDescent="0.35">
      <c r="A19" s="92"/>
      <c r="B19" s="92"/>
      <c r="C19" s="92"/>
      <c r="D19" s="92"/>
      <c r="E19" s="110"/>
      <c r="F19" s="30" t="s">
        <v>6</v>
      </c>
      <c r="G19" s="30" t="s">
        <v>7</v>
      </c>
      <c r="H19" s="30" t="s">
        <v>8</v>
      </c>
      <c r="I19" s="32" t="s">
        <v>152</v>
      </c>
      <c r="J19" s="12" t="s">
        <v>9</v>
      </c>
      <c r="K19" s="12" t="s">
        <v>10</v>
      </c>
      <c r="L19" s="5"/>
    </row>
    <row r="20" spans="1:12" s="21" customFormat="1" ht="41.25" customHeight="1" x14ac:dyDescent="0.35">
      <c r="A20" s="81" t="s">
        <v>27</v>
      </c>
      <c r="B20" s="79" t="s">
        <v>195</v>
      </c>
      <c r="C20" s="35" t="s">
        <v>28</v>
      </c>
      <c r="D20" s="9" t="s">
        <v>29</v>
      </c>
      <c r="E20" s="9">
        <v>0.5</v>
      </c>
      <c r="F20" s="9">
        <v>0.15</v>
      </c>
      <c r="G20" s="9">
        <v>0.15</v>
      </c>
      <c r="H20" s="9">
        <v>0.2</v>
      </c>
      <c r="I20" s="37">
        <f>+F20+G20+H20</f>
        <v>0.5</v>
      </c>
      <c r="J20" s="7">
        <v>45047</v>
      </c>
      <c r="K20" s="8">
        <v>45291</v>
      </c>
      <c r="L20" s="20"/>
    </row>
    <row r="21" spans="1:12" ht="58.5" customHeight="1" x14ac:dyDescent="0.35">
      <c r="A21" s="82"/>
      <c r="B21" s="80"/>
      <c r="C21" s="35" t="s">
        <v>30</v>
      </c>
      <c r="D21" s="9" t="s">
        <v>29</v>
      </c>
      <c r="E21" s="9">
        <v>0.5</v>
      </c>
      <c r="F21" s="9">
        <v>0.15</v>
      </c>
      <c r="G21" s="9">
        <v>0.15</v>
      </c>
      <c r="H21" s="9">
        <v>0.2</v>
      </c>
      <c r="I21" s="37">
        <f t="shared" ref="I21:I35" si="2">+F21+G21+H21</f>
        <v>0.5</v>
      </c>
      <c r="J21" s="7">
        <v>45047</v>
      </c>
      <c r="K21" s="8">
        <v>45291</v>
      </c>
      <c r="L21" s="5"/>
    </row>
    <row r="22" spans="1:12" ht="36" customHeight="1" x14ac:dyDescent="0.35">
      <c r="A22" s="82"/>
      <c r="B22" s="87" t="s">
        <v>181</v>
      </c>
      <c r="C22" s="14" t="s">
        <v>182</v>
      </c>
      <c r="D22" s="9" t="s">
        <v>31</v>
      </c>
      <c r="E22" s="9">
        <v>0.33</v>
      </c>
      <c r="F22" s="9">
        <v>0</v>
      </c>
      <c r="G22" s="9">
        <v>0</v>
      </c>
      <c r="H22" s="9">
        <v>0</v>
      </c>
      <c r="I22" s="37">
        <f t="shared" si="2"/>
        <v>0</v>
      </c>
      <c r="J22" s="7">
        <v>45047</v>
      </c>
      <c r="K22" s="8">
        <v>45291</v>
      </c>
      <c r="L22" s="5"/>
    </row>
    <row r="23" spans="1:12" ht="60.75" customHeight="1" x14ac:dyDescent="0.35">
      <c r="A23" s="82"/>
      <c r="B23" s="88"/>
      <c r="C23" s="14" t="s">
        <v>196</v>
      </c>
      <c r="D23" s="9" t="s">
        <v>31</v>
      </c>
      <c r="E23" s="9">
        <v>0.67</v>
      </c>
      <c r="F23" s="9">
        <v>0</v>
      </c>
      <c r="G23" s="9">
        <v>0</v>
      </c>
      <c r="H23" s="9">
        <v>0</v>
      </c>
      <c r="I23" s="37">
        <f t="shared" si="2"/>
        <v>0</v>
      </c>
      <c r="J23" s="7">
        <v>45047</v>
      </c>
      <c r="K23" s="8">
        <v>45291</v>
      </c>
      <c r="L23" s="5"/>
    </row>
    <row r="24" spans="1:12" ht="48" customHeight="1" x14ac:dyDescent="0.35">
      <c r="A24" s="83"/>
      <c r="B24" s="19" t="s">
        <v>32</v>
      </c>
      <c r="C24" s="15" t="s">
        <v>33</v>
      </c>
      <c r="D24" s="9" t="s">
        <v>24</v>
      </c>
      <c r="E24" s="9">
        <v>1</v>
      </c>
      <c r="F24" s="9">
        <v>0</v>
      </c>
      <c r="G24" s="9">
        <v>0</v>
      </c>
      <c r="H24" s="9">
        <v>0</v>
      </c>
      <c r="I24" s="37">
        <f t="shared" si="2"/>
        <v>0</v>
      </c>
      <c r="J24" s="7">
        <v>45047</v>
      </c>
      <c r="K24" s="8">
        <v>45291</v>
      </c>
    </row>
    <row r="25" spans="1:12" ht="36.75" customHeight="1" x14ac:dyDescent="0.35">
      <c r="A25" s="77" t="s">
        <v>34</v>
      </c>
      <c r="B25" s="22" t="s">
        <v>35</v>
      </c>
      <c r="C25" s="22" t="s">
        <v>36</v>
      </c>
      <c r="D25" s="9" t="s">
        <v>31</v>
      </c>
      <c r="E25" s="9">
        <v>1</v>
      </c>
      <c r="F25" s="9">
        <v>0</v>
      </c>
      <c r="G25" s="9">
        <v>0</v>
      </c>
      <c r="H25" s="9">
        <v>0</v>
      </c>
      <c r="I25" s="37">
        <f t="shared" si="2"/>
        <v>0</v>
      </c>
      <c r="J25" s="7">
        <v>45047</v>
      </c>
      <c r="K25" s="8">
        <v>45291</v>
      </c>
      <c r="L25" s="5"/>
    </row>
    <row r="26" spans="1:12" ht="36.75" customHeight="1" x14ac:dyDescent="0.35">
      <c r="A26" s="85"/>
      <c r="B26" s="69" t="s">
        <v>37</v>
      </c>
      <c r="C26" s="22" t="s">
        <v>38</v>
      </c>
      <c r="D26" s="9" t="s">
        <v>29</v>
      </c>
      <c r="E26" s="9">
        <v>1</v>
      </c>
      <c r="F26" s="9">
        <v>0</v>
      </c>
      <c r="G26" s="9">
        <v>0</v>
      </c>
      <c r="H26" s="9">
        <v>0</v>
      </c>
      <c r="I26" s="37">
        <f t="shared" si="2"/>
        <v>0</v>
      </c>
      <c r="J26" s="7">
        <v>45047</v>
      </c>
      <c r="K26" s="8">
        <v>45291</v>
      </c>
      <c r="L26" s="5"/>
    </row>
    <row r="27" spans="1:12" ht="36.75" customHeight="1" x14ac:dyDescent="0.35">
      <c r="A27" s="85"/>
      <c r="B27" s="70"/>
      <c r="C27" s="22" t="s">
        <v>197</v>
      </c>
      <c r="D27" s="9" t="s">
        <v>29</v>
      </c>
      <c r="E27" s="9">
        <v>1</v>
      </c>
      <c r="F27" s="9">
        <v>0</v>
      </c>
      <c r="G27" s="9">
        <v>0</v>
      </c>
      <c r="H27" s="9">
        <v>0</v>
      </c>
      <c r="I27" s="37">
        <f t="shared" si="2"/>
        <v>0</v>
      </c>
      <c r="J27" s="7">
        <v>45047</v>
      </c>
      <c r="K27" s="8">
        <v>45291</v>
      </c>
      <c r="L27" s="5"/>
    </row>
    <row r="28" spans="1:12" ht="36.75" customHeight="1" x14ac:dyDescent="0.35">
      <c r="A28" s="85"/>
      <c r="B28" s="71"/>
      <c r="C28" s="22" t="s">
        <v>39</v>
      </c>
      <c r="D28" s="9" t="s">
        <v>29</v>
      </c>
      <c r="E28" s="9">
        <v>1</v>
      </c>
      <c r="F28" s="9">
        <v>0</v>
      </c>
      <c r="G28" s="9">
        <v>0</v>
      </c>
      <c r="H28" s="9">
        <v>0</v>
      </c>
      <c r="I28" s="37">
        <f t="shared" si="2"/>
        <v>0</v>
      </c>
      <c r="J28" s="7">
        <v>45047</v>
      </c>
      <c r="K28" s="8">
        <v>45291</v>
      </c>
      <c r="L28" s="5"/>
    </row>
    <row r="29" spans="1:12" ht="49.5" customHeight="1" x14ac:dyDescent="0.35">
      <c r="A29" s="85"/>
      <c r="B29" s="15" t="s">
        <v>40</v>
      </c>
      <c r="C29" s="15" t="s">
        <v>41</v>
      </c>
      <c r="D29" s="9" t="s">
        <v>29</v>
      </c>
      <c r="E29" s="9">
        <v>1</v>
      </c>
      <c r="F29" s="9">
        <v>0</v>
      </c>
      <c r="G29" s="9">
        <v>0</v>
      </c>
      <c r="H29" s="9">
        <v>0</v>
      </c>
      <c r="I29" s="37">
        <f t="shared" si="2"/>
        <v>0</v>
      </c>
      <c r="J29" s="7">
        <v>45047</v>
      </c>
      <c r="K29" s="8">
        <v>45291</v>
      </c>
      <c r="L29" s="5"/>
    </row>
    <row r="30" spans="1:12" ht="49.5" customHeight="1" x14ac:dyDescent="0.35">
      <c r="A30" s="85"/>
      <c r="B30" s="79" t="s">
        <v>42</v>
      </c>
      <c r="C30" s="14" t="s">
        <v>183</v>
      </c>
      <c r="D30" s="9" t="s">
        <v>24</v>
      </c>
      <c r="E30" s="9">
        <v>1</v>
      </c>
      <c r="F30" s="9">
        <v>0</v>
      </c>
      <c r="G30" s="9">
        <v>0</v>
      </c>
      <c r="H30" s="9">
        <v>0</v>
      </c>
      <c r="I30" s="37">
        <f t="shared" si="2"/>
        <v>0</v>
      </c>
      <c r="J30" s="7">
        <v>45047</v>
      </c>
      <c r="K30" s="8">
        <v>45291</v>
      </c>
      <c r="L30" s="5"/>
    </row>
    <row r="31" spans="1:12" ht="49.5" customHeight="1" x14ac:dyDescent="0.35">
      <c r="A31" s="85"/>
      <c r="B31" s="84"/>
      <c r="C31" s="14" t="s">
        <v>43</v>
      </c>
      <c r="D31" s="9" t="s">
        <v>24</v>
      </c>
      <c r="E31" s="9">
        <v>1</v>
      </c>
      <c r="F31" s="9">
        <v>0</v>
      </c>
      <c r="G31" s="9">
        <v>0</v>
      </c>
      <c r="H31" s="9">
        <v>0</v>
      </c>
      <c r="I31" s="37">
        <f t="shared" si="2"/>
        <v>0</v>
      </c>
      <c r="J31" s="7">
        <v>45047</v>
      </c>
      <c r="K31" s="8">
        <v>45291</v>
      </c>
      <c r="L31" s="5"/>
    </row>
    <row r="32" spans="1:12" ht="49.5" customHeight="1" x14ac:dyDescent="0.35">
      <c r="A32" s="86"/>
      <c r="B32" s="80"/>
      <c r="C32" s="14" t="s">
        <v>44</v>
      </c>
      <c r="D32" s="9" t="s">
        <v>24</v>
      </c>
      <c r="E32" s="9">
        <v>1</v>
      </c>
      <c r="F32" s="9">
        <v>0</v>
      </c>
      <c r="G32" s="9">
        <v>0</v>
      </c>
      <c r="H32" s="9">
        <v>0</v>
      </c>
      <c r="I32" s="37">
        <f t="shared" si="2"/>
        <v>0</v>
      </c>
      <c r="J32" s="7">
        <v>45047</v>
      </c>
      <c r="K32" s="8">
        <v>45291</v>
      </c>
      <c r="L32" s="5"/>
    </row>
    <row r="33" spans="1:12" ht="55.5" customHeight="1" x14ac:dyDescent="0.35">
      <c r="A33" s="17" t="s">
        <v>45</v>
      </c>
      <c r="B33" s="16" t="s">
        <v>46</v>
      </c>
      <c r="C33" s="16" t="s">
        <v>184</v>
      </c>
      <c r="D33" s="9" t="s">
        <v>24</v>
      </c>
      <c r="E33" s="9">
        <v>1</v>
      </c>
      <c r="F33" s="9">
        <v>0</v>
      </c>
      <c r="G33" s="9">
        <v>0</v>
      </c>
      <c r="H33" s="9">
        <v>0</v>
      </c>
      <c r="I33" s="37">
        <f t="shared" si="2"/>
        <v>0</v>
      </c>
      <c r="J33" s="7">
        <v>45047</v>
      </c>
      <c r="K33" s="8">
        <v>45291</v>
      </c>
      <c r="L33" s="5"/>
    </row>
    <row r="34" spans="1:12" ht="48" customHeight="1" x14ac:dyDescent="0.35">
      <c r="A34" s="77" t="s">
        <v>47</v>
      </c>
      <c r="B34" s="75" t="s">
        <v>48</v>
      </c>
      <c r="C34" s="16" t="s">
        <v>49</v>
      </c>
      <c r="D34" s="9" t="s">
        <v>29</v>
      </c>
      <c r="E34" s="9">
        <v>1</v>
      </c>
      <c r="F34" s="9">
        <v>0</v>
      </c>
      <c r="G34" s="9">
        <v>0</v>
      </c>
      <c r="H34" s="9">
        <v>0</v>
      </c>
      <c r="I34" s="37">
        <f t="shared" si="2"/>
        <v>0</v>
      </c>
      <c r="J34" s="7">
        <v>45047</v>
      </c>
      <c r="K34" s="8">
        <v>45291</v>
      </c>
      <c r="L34" s="5"/>
    </row>
    <row r="35" spans="1:12" ht="40.5" customHeight="1" x14ac:dyDescent="0.35">
      <c r="A35" s="78"/>
      <c r="B35" s="76"/>
      <c r="C35" s="36" t="s">
        <v>50</v>
      </c>
      <c r="D35" s="9" t="s">
        <v>29</v>
      </c>
      <c r="E35" s="9">
        <v>1</v>
      </c>
      <c r="F35" s="9">
        <v>0</v>
      </c>
      <c r="G35" s="9">
        <v>0</v>
      </c>
      <c r="H35" s="9">
        <v>0</v>
      </c>
      <c r="I35" s="37">
        <f t="shared" si="2"/>
        <v>0</v>
      </c>
      <c r="J35" s="7">
        <v>45047</v>
      </c>
      <c r="K35" s="8">
        <v>45291</v>
      </c>
      <c r="L35" s="5"/>
    </row>
    <row r="36" spans="1:12" ht="27" customHeight="1" x14ac:dyDescent="0.35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4"/>
      <c r="L36" s="5"/>
    </row>
    <row r="37" spans="1:12" ht="16.5" customHeight="1" x14ac:dyDescent="0.35">
      <c r="A37" s="91" t="s">
        <v>1</v>
      </c>
      <c r="B37" s="91" t="s">
        <v>2</v>
      </c>
      <c r="C37" s="91" t="s">
        <v>3</v>
      </c>
      <c r="D37" s="91" t="s">
        <v>4</v>
      </c>
      <c r="E37" s="104" t="s">
        <v>179</v>
      </c>
      <c r="F37" s="129" t="s">
        <v>151</v>
      </c>
      <c r="G37" s="130"/>
      <c r="H37" s="130"/>
      <c r="I37" s="130"/>
      <c r="J37" s="89" t="s">
        <v>5</v>
      </c>
      <c r="K37" s="90"/>
      <c r="L37" s="5"/>
    </row>
    <row r="38" spans="1:12" ht="16.5" customHeight="1" x14ac:dyDescent="0.35">
      <c r="A38" s="106"/>
      <c r="B38" s="92"/>
      <c r="C38" s="92"/>
      <c r="D38" s="106"/>
      <c r="E38" s="105"/>
      <c r="F38" s="30" t="s">
        <v>6</v>
      </c>
      <c r="G38" s="30" t="s">
        <v>7</v>
      </c>
      <c r="H38" s="30" t="s">
        <v>8</v>
      </c>
      <c r="I38" s="32" t="s">
        <v>152</v>
      </c>
      <c r="J38" s="18" t="s">
        <v>9</v>
      </c>
      <c r="K38" s="18" t="s">
        <v>10</v>
      </c>
      <c r="L38" s="5"/>
    </row>
    <row r="39" spans="1:12" ht="33.75" customHeight="1" x14ac:dyDescent="0.35">
      <c r="A39" s="98" t="s">
        <v>51</v>
      </c>
      <c r="B39" s="15" t="s">
        <v>153</v>
      </c>
      <c r="C39" s="15" t="s">
        <v>154</v>
      </c>
      <c r="D39" s="9" t="s">
        <v>52</v>
      </c>
      <c r="E39" s="9">
        <v>1</v>
      </c>
      <c r="F39" s="9">
        <v>0</v>
      </c>
      <c r="G39" s="9">
        <v>0.5</v>
      </c>
      <c r="H39" s="9">
        <v>0.5</v>
      </c>
      <c r="I39" s="9">
        <f>+F39+G39+H39</f>
        <v>1</v>
      </c>
      <c r="J39" s="7">
        <v>44958</v>
      </c>
      <c r="K39" s="8">
        <v>45291</v>
      </c>
      <c r="L39" s="5"/>
    </row>
    <row r="40" spans="1:12" ht="35.25" customHeight="1" x14ac:dyDescent="0.35">
      <c r="A40" s="99"/>
      <c r="B40" s="144" t="s">
        <v>160</v>
      </c>
      <c r="C40" s="62" t="s">
        <v>53</v>
      </c>
      <c r="D40" s="38" t="s">
        <v>52</v>
      </c>
      <c r="E40" s="38">
        <v>0.4</v>
      </c>
      <c r="F40" s="38">
        <v>0</v>
      </c>
      <c r="G40" s="38">
        <v>0.4</v>
      </c>
      <c r="H40" s="38">
        <v>0</v>
      </c>
      <c r="I40" s="38">
        <f>+F40+G40+H40</f>
        <v>0.4</v>
      </c>
      <c r="J40" s="7">
        <v>44959</v>
      </c>
      <c r="K40" s="8" t="s">
        <v>185</v>
      </c>
      <c r="L40" s="5"/>
    </row>
    <row r="41" spans="1:12" ht="35.25" customHeight="1" x14ac:dyDescent="0.35">
      <c r="A41" s="99"/>
      <c r="B41" s="145"/>
      <c r="C41" s="62" t="s">
        <v>54</v>
      </c>
      <c r="D41" s="38" t="s">
        <v>52</v>
      </c>
      <c r="E41" s="38">
        <v>0.4</v>
      </c>
      <c r="F41" s="38">
        <v>0</v>
      </c>
      <c r="G41" s="38">
        <v>0</v>
      </c>
      <c r="H41" s="38">
        <v>0.4</v>
      </c>
      <c r="I41" s="38">
        <f t="shared" ref="I41:I42" si="3">+F41+G41+H41</f>
        <v>0.4</v>
      </c>
      <c r="J41" s="7">
        <v>45047</v>
      </c>
      <c r="K41" s="7">
        <v>45168</v>
      </c>
      <c r="L41" s="5"/>
    </row>
    <row r="42" spans="1:12" s="48" customFormat="1" ht="35.25" customHeight="1" x14ac:dyDescent="0.35">
      <c r="A42" s="99"/>
      <c r="B42" s="146"/>
      <c r="C42" s="62" t="s">
        <v>161</v>
      </c>
      <c r="D42" s="38" t="s">
        <v>52</v>
      </c>
      <c r="E42" s="38">
        <v>0.2</v>
      </c>
      <c r="F42" s="38">
        <v>0</v>
      </c>
      <c r="G42" s="38">
        <v>0</v>
      </c>
      <c r="H42" s="38">
        <v>0.2</v>
      </c>
      <c r="I42" s="38">
        <f t="shared" si="3"/>
        <v>0.2</v>
      </c>
      <c r="J42" s="7">
        <v>45047</v>
      </c>
      <c r="K42" s="7">
        <v>45168</v>
      </c>
      <c r="L42" s="47"/>
    </row>
    <row r="43" spans="1:12" s="48" customFormat="1" ht="35.25" customHeight="1" x14ac:dyDescent="0.35">
      <c r="A43" s="99"/>
      <c r="B43" s="63" t="s">
        <v>156</v>
      </c>
      <c r="C43" s="61" t="s">
        <v>186</v>
      </c>
      <c r="D43" s="38" t="s">
        <v>52</v>
      </c>
      <c r="E43" s="38">
        <v>0.8</v>
      </c>
      <c r="F43" s="38">
        <v>0.2</v>
      </c>
      <c r="G43" s="38">
        <v>0.2</v>
      </c>
      <c r="H43" s="38">
        <v>0.2</v>
      </c>
      <c r="I43" s="38">
        <v>0.2</v>
      </c>
      <c r="J43" s="7">
        <v>44958</v>
      </c>
      <c r="K43" s="8">
        <v>45291</v>
      </c>
      <c r="L43" s="47"/>
    </row>
    <row r="44" spans="1:12" s="48" customFormat="1" ht="35.25" customHeight="1" x14ac:dyDescent="0.35">
      <c r="A44" s="100"/>
      <c r="B44" s="64" t="s">
        <v>162</v>
      </c>
      <c r="C44" s="61" t="s">
        <v>186</v>
      </c>
      <c r="D44" s="38" t="s">
        <v>52</v>
      </c>
      <c r="E44" s="38">
        <v>0.2</v>
      </c>
      <c r="F44" s="38">
        <v>0.05</v>
      </c>
      <c r="G44" s="38">
        <v>0.05</v>
      </c>
      <c r="H44" s="38">
        <v>0.05</v>
      </c>
      <c r="I44" s="38">
        <v>0.05</v>
      </c>
      <c r="J44" s="7">
        <v>44958</v>
      </c>
      <c r="K44" s="8">
        <v>45291</v>
      </c>
      <c r="L44" s="47"/>
    </row>
    <row r="45" spans="1:12" s="48" customFormat="1" ht="40.5" customHeight="1" x14ac:dyDescent="0.35">
      <c r="A45" s="49" t="s">
        <v>55</v>
      </c>
      <c r="B45" s="19" t="s">
        <v>56</v>
      </c>
      <c r="C45" s="19" t="s">
        <v>57</v>
      </c>
      <c r="D45" s="9" t="s">
        <v>24</v>
      </c>
      <c r="E45" s="9">
        <v>1</v>
      </c>
      <c r="F45" s="9">
        <v>0</v>
      </c>
      <c r="G45" s="9">
        <v>0</v>
      </c>
      <c r="H45" s="9">
        <v>0</v>
      </c>
      <c r="I45" s="9">
        <f t="shared" ref="I45:I57" si="4">+F45+G45+H45</f>
        <v>0</v>
      </c>
      <c r="J45" s="7">
        <v>45200</v>
      </c>
      <c r="K45" s="8">
        <v>45291</v>
      </c>
      <c r="L45" s="47"/>
    </row>
    <row r="46" spans="1:12" s="48" customFormat="1" ht="29.25" customHeight="1" x14ac:dyDescent="0.35">
      <c r="A46" s="42"/>
      <c r="B46" s="22" t="s">
        <v>58</v>
      </c>
      <c r="C46" s="16" t="s">
        <v>59</v>
      </c>
      <c r="D46" s="9" t="s">
        <v>29</v>
      </c>
      <c r="E46" s="9">
        <v>1</v>
      </c>
      <c r="F46" s="9">
        <v>0.33</v>
      </c>
      <c r="G46" s="9">
        <v>0.33</v>
      </c>
      <c r="H46" s="9">
        <v>0.34</v>
      </c>
      <c r="I46" s="9">
        <f t="shared" si="4"/>
        <v>1</v>
      </c>
      <c r="J46" s="7">
        <v>44958</v>
      </c>
      <c r="K46" s="8">
        <v>45291</v>
      </c>
      <c r="L46" s="47"/>
    </row>
    <row r="47" spans="1:12" s="48" customFormat="1" ht="33" customHeight="1" x14ac:dyDescent="0.35">
      <c r="A47" s="50" t="s">
        <v>60</v>
      </c>
      <c r="B47" s="114" t="s">
        <v>155</v>
      </c>
      <c r="C47" s="23" t="s">
        <v>187</v>
      </c>
      <c r="D47" s="9" t="s">
        <v>52</v>
      </c>
      <c r="E47" s="9">
        <v>0.5</v>
      </c>
      <c r="F47" s="9">
        <v>0.15</v>
      </c>
      <c r="G47" s="9">
        <v>0.15</v>
      </c>
      <c r="H47" s="9">
        <v>0.2</v>
      </c>
      <c r="I47" s="9">
        <f t="shared" si="4"/>
        <v>0.5</v>
      </c>
      <c r="J47" s="7">
        <v>44958</v>
      </c>
      <c r="K47" s="8">
        <v>45291</v>
      </c>
      <c r="L47" s="47"/>
    </row>
    <row r="48" spans="1:12" s="48" customFormat="1" ht="33" customHeight="1" x14ac:dyDescent="0.35">
      <c r="A48" s="50" t="s">
        <v>60</v>
      </c>
      <c r="B48" s="115"/>
      <c r="C48" s="23" t="s">
        <v>62</v>
      </c>
      <c r="D48" s="9" t="s">
        <v>52</v>
      </c>
      <c r="E48" s="9">
        <v>0.5</v>
      </c>
      <c r="F48" s="9">
        <v>0.15</v>
      </c>
      <c r="G48" s="9">
        <v>0.15</v>
      </c>
      <c r="H48" s="9">
        <v>0.2</v>
      </c>
      <c r="I48" s="9">
        <f t="shared" si="4"/>
        <v>0.5</v>
      </c>
      <c r="J48" s="7">
        <v>44958</v>
      </c>
      <c r="K48" s="8">
        <v>45291</v>
      </c>
      <c r="L48" s="47"/>
    </row>
    <row r="49" spans="1:12" s="48" customFormat="1" ht="36.75" customHeight="1" x14ac:dyDescent="0.35">
      <c r="A49" s="51"/>
      <c r="B49" s="142" t="s">
        <v>191</v>
      </c>
      <c r="C49" s="23" t="s">
        <v>188</v>
      </c>
      <c r="D49" s="9" t="s">
        <v>144</v>
      </c>
      <c r="E49" s="9">
        <v>0.3</v>
      </c>
      <c r="F49" s="9">
        <v>0.1</v>
      </c>
      <c r="G49" s="9">
        <v>0.1</v>
      </c>
      <c r="H49" s="9">
        <v>0.1</v>
      </c>
      <c r="I49" s="9">
        <f t="shared" si="4"/>
        <v>0.30000000000000004</v>
      </c>
      <c r="J49" s="7">
        <v>44958</v>
      </c>
      <c r="K49" s="8">
        <v>45291</v>
      </c>
      <c r="L49" s="47"/>
    </row>
    <row r="50" spans="1:12" s="48" customFormat="1" ht="27.75" customHeight="1" x14ac:dyDescent="0.35">
      <c r="A50" s="51"/>
      <c r="B50" s="143"/>
      <c r="C50" s="23" t="s">
        <v>63</v>
      </c>
      <c r="D50" s="9" t="s">
        <v>52</v>
      </c>
      <c r="E50" s="9">
        <v>0.7</v>
      </c>
      <c r="F50" s="9">
        <v>0</v>
      </c>
      <c r="G50" s="9">
        <v>0.35</v>
      </c>
      <c r="H50" s="9">
        <v>0.35</v>
      </c>
      <c r="I50" s="9">
        <f t="shared" si="4"/>
        <v>0.7</v>
      </c>
      <c r="J50" s="7">
        <v>45047</v>
      </c>
      <c r="K50" s="8">
        <v>45291</v>
      </c>
      <c r="L50" s="47"/>
    </row>
    <row r="51" spans="1:12" s="48" customFormat="1" ht="42" customHeight="1" x14ac:dyDescent="0.35">
      <c r="A51" s="51"/>
      <c r="B51" s="93" t="s">
        <v>163</v>
      </c>
      <c r="C51" s="65" t="s">
        <v>164</v>
      </c>
      <c r="D51" s="38" t="s">
        <v>61</v>
      </c>
      <c r="E51" s="38">
        <v>0.2</v>
      </c>
      <c r="F51" s="38">
        <v>0.2</v>
      </c>
      <c r="G51" s="38">
        <v>0</v>
      </c>
      <c r="H51" s="38">
        <v>0</v>
      </c>
      <c r="I51" s="38">
        <f t="shared" si="4"/>
        <v>0.2</v>
      </c>
      <c r="J51" s="39">
        <v>44958</v>
      </c>
      <c r="K51" s="40" t="s">
        <v>189</v>
      </c>
      <c r="L51" s="47"/>
    </row>
    <row r="52" spans="1:12" s="48" customFormat="1" ht="46.5" customHeight="1" x14ac:dyDescent="0.35">
      <c r="A52" s="51"/>
      <c r="B52" s="94"/>
      <c r="C52" s="66" t="s">
        <v>165</v>
      </c>
      <c r="D52" s="38" t="s">
        <v>61</v>
      </c>
      <c r="E52" s="38">
        <v>0.8</v>
      </c>
      <c r="F52" s="38">
        <v>0</v>
      </c>
      <c r="G52" s="38">
        <v>0.8</v>
      </c>
      <c r="H52" s="38">
        <v>0</v>
      </c>
      <c r="I52" s="38">
        <f t="shared" si="4"/>
        <v>0.8</v>
      </c>
      <c r="J52" s="39">
        <v>44958</v>
      </c>
      <c r="K52" s="40">
        <v>45291</v>
      </c>
      <c r="L52" s="47"/>
    </row>
    <row r="53" spans="1:12" s="48" customFormat="1" ht="58.5" customHeight="1" x14ac:dyDescent="0.35">
      <c r="A53" s="95" t="s">
        <v>64</v>
      </c>
      <c r="B53" s="101" t="s">
        <v>65</v>
      </c>
      <c r="C53" s="64" t="s">
        <v>66</v>
      </c>
      <c r="D53" s="102" t="s">
        <v>190</v>
      </c>
      <c r="E53" s="38">
        <v>0.5</v>
      </c>
      <c r="F53" s="38"/>
      <c r="G53" s="38">
        <v>0.5</v>
      </c>
      <c r="H53" s="38"/>
      <c r="I53" s="38">
        <f t="shared" si="4"/>
        <v>0.5</v>
      </c>
      <c r="J53" s="39">
        <v>45047</v>
      </c>
      <c r="K53" s="40">
        <v>45199</v>
      </c>
      <c r="L53" s="47"/>
    </row>
    <row r="54" spans="1:12" s="48" customFormat="1" ht="39.75" customHeight="1" x14ac:dyDescent="0.35">
      <c r="A54" s="96"/>
      <c r="B54" s="101"/>
      <c r="C54" s="64" t="s">
        <v>192</v>
      </c>
      <c r="D54" s="103"/>
      <c r="E54" s="38">
        <v>0.5</v>
      </c>
      <c r="F54" s="38">
        <v>0</v>
      </c>
      <c r="G54" s="38">
        <v>0.25</v>
      </c>
      <c r="H54" s="38">
        <v>0.25</v>
      </c>
      <c r="I54" s="38">
        <f t="shared" si="4"/>
        <v>0.5</v>
      </c>
      <c r="J54" s="39">
        <v>45047</v>
      </c>
      <c r="K54" s="40">
        <v>45291</v>
      </c>
      <c r="L54" s="47"/>
    </row>
    <row r="55" spans="1:12" s="48" customFormat="1" ht="39.75" customHeight="1" x14ac:dyDescent="0.35">
      <c r="A55" s="41"/>
      <c r="B55" s="52" t="s">
        <v>208</v>
      </c>
      <c r="C55" s="53" t="s">
        <v>208</v>
      </c>
      <c r="D55" s="67" t="s">
        <v>29</v>
      </c>
      <c r="E55" s="38">
        <v>1</v>
      </c>
      <c r="F55" s="38">
        <v>1</v>
      </c>
      <c r="G55" s="38">
        <v>0</v>
      </c>
      <c r="H55" s="38">
        <v>0</v>
      </c>
      <c r="I55" s="38">
        <f t="shared" ref="I55" si="5">+F55+G55+H55</f>
        <v>1</v>
      </c>
      <c r="J55" s="39">
        <v>44958</v>
      </c>
      <c r="K55" s="40">
        <v>45077</v>
      </c>
      <c r="L55" s="47"/>
    </row>
    <row r="56" spans="1:12" ht="48.75" customHeight="1" x14ac:dyDescent="0.35">
      <c r="A56" s="95" t="s">
        <v>68</v>
      </c>
      <c r="B56" s="52" t="s">
        <v>204</v>
      </c>
      <c r="C56" s="53" t="s">
        <v>205</v>
      </c>
      <c r="D56" s="9" t="s">
        <v>24</v>
      </c>
      <c r="E56" s="9">
        <v>1</v>
      </c>
      <c r="F56" s="9">
        <v>0</v>
      </c>
      <c r="G56" s="9">
        <v>1</v>
      </c>
      <c r="H56" s="9">
        <v>0</v>
      </c>
      <c r="I56" s="9">
        <f t="shared" si="4"/>
        <v>1</v>
      </c>
      <c r="J56" s="39">
        <v>45047</v>
      </c>
      <c r="K56" s="40">
        <v>45169</v>
      </c>
      <c r="L56" s="5"/>
    </row>
    <row r="57" spans="1:12" ht="48.75" customHeight="1" x14ac:dyDescent="0.35">
      <c r="A57" s="97"/>
      <c r="B57" s="52" t="s">
        <v>206</v>
      </c>
      <c r="C57" s="53" t="s">
        <v>207</v>
      </c>
      <c r="D57" s="9" t="s">
        <v>24</v>
      </c>
      <c r="E57" s="9">
        <v>1</v>
      </c>
      <c r="F57" s="9">
        <v>0</v>
      </c>
      <c r="G57" s="9">
        <v>0</v>
      </c>
      <c r="H57" s="9">
        <v>1</v>
      </c>
      <c r="I57" s="9">
        <f t="shared" si="4"/>
        <v>1</v>
      </c>
      <c r="J57" s="39">
        <v>45170</v>
      </c>
      <c r="K57" s="40">
        <v>45291</v>
      </c>
      <c r="L57" s="5"/>
    </row>
    <row r="58" spans="1:12" ht="48.75" customHeight="1" x14ac:dyDescent="0.35">
      <c r="A58" s="97"/>
      <c r="B58" s="52" t="s">
        <v>69</v>
      </c>
      <c r="C58" s="53" t="s">
        <v>70</v>
      </c>
      <c r="D58" s="9" t="s">
        <v>71</v>
      </c>
      <c r="E58" s="9">
        <v>1</v>
      </c>
      <c r="F58" s="9">
        <v>0.33</v>
      </c>
      <c r="G58" s="9">
        <v>0.33</v>
      </c>
      <c r="H58" s="9">
        <v>0.34</v>
      </c>
      <c r="I58" s="9">
        <f t="shared" ref="I58:I59" si="6">+F58+G58+H58</f>
        <v>1</v>
      </c>
      <c r="J58" s="39">
        <v>44958</v>
      </c>
      <c r="K58" s="40">
        <v>45291</v>
      </c>
      <c r="L58" s="5"/>
    </row>
    <row r="59" spans="1:12" ht="48.75" customHeight="1" x14ac:dyDescent="0.35">
      <c r="A59" s="97"/>
      <c r="B59" s="52" t="s">
        <v>211</v>
      </c>
      <c r="C59" s="52" t="s">
        <v>211</v>
      </c>
      <c r="D59" s="9" t="s">
        <v>24</v>
      </c>
      <c r="E59" s="9">
        <v>1</v>
      </c>
      <c r="F59" s="9">
        <v>0</v>
      </c>
      <c r="G59" s="9">
        <v>0</v>
      </c>
      <c r="H59" s="9">
        <v>1</v>
      </c>
      <c r="I59" s="9">
        <f t="shared" si="6"/>
        <v>1</v>
      </c>
      <c r="J59" s="39">
        <v>45200</v>
      </c>
      <c r="K59" s="40">
        <v>45291</v>
      </c>
      <c r="L59" s="5"/>
    </row>
    <row r="60" spans="1:12" ht="38.25" customHeight="1" x14ac:dyDescent="0.35">
      <c r="A60" s="96"/>
      <c r="B60" s="52" t="s">
        <v>202</v>
      </c>
      <c r="C60" s="53" t="s">
        <v>193</v>
      </c>
      <c r="D60" s="9" t="s">
        <v>203</v>
      </c>
      <c r="E60" s="9">
        <v>1</v>
      </c>
      <c r="F60" s="9"/>
      <c r="G60" s="9"/>
      <c r="H60" s="9">
        <v>1</v>
      </c>
      <c r="I60" s="9"/>
      <c r="J60" s="39">
        <v>45200</v>
      </c>
      <c r="K60" s="40">
        <v>45291</v>
      </c>
      <c r="L60" s="5"/>
    </row>
    <row r="61" spans="1:12" ht="28.5" customHeight="1" x14ac:dyDescent="0.45">
      <c r="A61" s="119" t="s">
        <v>72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1"/>
      <c r="L61" s="5"/>
    </row>
    <row r="62" spans="1:12" ht="16.5" customHeight="1" x14ac:dyDescent="0.35">
      <c r="A62" s="77" t="s">
        <v>1</v>
      </c>
      <c r="B62" s="77" t="s">
        <v>2</v>
      </c>
      <c r="C62" s="77" t="s">
        <v>3</v>
      </c>
      <c r="D62" s="77" t="s">
        <v>4</v>
      </c>
      <c r="E62" s="77" t="s">
        <v>179</v>
      </c>
      <c r="F62" s="140" t="s">
        <v>151</v>
      </c>
      <c r="G62" s="141"/>
      <c r="H62" s="141"/>
      <c r="I62" s="141"/>
      <c r="J62" s="108" t="s">
        <v>5</v>
      </c>
      <c r="K62" s="109"/>
      <c r="L62" s="5"/>
    </row>
    <row r="63" spans="1:12" ht="16.5" customHeight="1" x14ac:dyDescent="0.35">
      <c r="A63" s="76"/>
      <c r="B63" s="76"/>
      <c r="C63" s="78"/>
      <c r="D63" s="76"/>
      <c r="E63" s="86"/>
      <c r="F63" s="45" t="s">
        <v>6</v>
      </c>
      <c r="G63" s="45" t="s">
        <v>7</v>
      </c>
      <c r="H63" s="45" t="s">
        <v>8</v>
      </c>
      <c r="I63" s="54" t="s">
        <v>152</v>
      </c>
      <c r="J63" s="55" t="s">
        <v>9</v>
      </c>
      <c r="K63" s="55" t="s">
        <v>10</v>
      </c>
      <c r="L63" s="5"/>
    </row>
    <row r="64" spans="1:12" ht="40.5" customHeight="1" x14ac:dyDescent="0.35">
      <c r="A64" s="77" t="s">
        <v>73</v>
      </c>
      <c r="B64" s="15" t="s">
        <v>74</v>
      </c>
      <c r="C64" s="15" t="s">
        <v>75</v>
      </c>
      <c r="D64" s="9" t="s">
        <v>24</v>
      </c>
      <c r="E64" s="9">
        <v>1</v>
      </c>
      <c r="F64" s="9">
        <v>0</v>
      </c>
      <c r="G64" s="9">
        <v>0</v>
      </c>
      <c r="H64" s="9">
        <v>0</v>
      </c>
      <c r="I64" s="9">
        <f>+F64+G64+H64</f>
        <v>0</v>
      </c>
      <c r="J64" s="39">
        <v>45200</v>
      </c>
      <c r="K64" s="40">
        <v>45291</v>
      </c>
    </row>
    <row r="65" spans="1:12" ht="34.5" customHeight="1" x14ac:dyDescent="0.35">
      <c r="A65" s="76"/>
      <c r="B65" s="56" t="s">
        <v>76</v>
      </c>
      <c r="C65" s="19" t="s">
        <v>198</v>
      </c>
      <c r="D65" s="9" t="s">
        <v>24</v>
      </c>
      <c r="E65" s="9">
        <v>1</v>
      </c>
      <c r="F65" s="9">
        <v>0</v>
      </c>
      <c r="G65" s="9">
        <v>0</v>
      </c>
      <c r="H65" s="9">
        <v>0</v>
      </c>
      <c r="I65" s="9">
        <f t="shared" ref="I65:I75" si="7">+F65+G65+H65</f>
        <v>0</v>
      </c>
      <c r="J65" s="39">
        <v>45200</v>
      </c>
      <c r="K65" s="40">
        <v>45291</v>
      </c>
      <c r="L65" s="5"/>
    </row>
    <row r="66" spans="1:12" ht="36.75" customHeight="1" x14ac:dyDescent="0.35">
      <c r="A66" s="76"/>
      <c r="B66" s="56" t="s">
        <v>77</v>
      </c>
      <c r="C66" s="15" t="s">
        <v>199</v>
      </c>
      <c r="D66" s="9" t="s">
        <v>24</v>
      </c>
      <c r="E66" s="9">
        <v>1</v>
      </c>
      <c r="F66" s="9">
        <v>0</v>
      </c>
      <c r="G66" s="9">
        <v>0</v>
      </c>
      <c r="H66" s="9">
        <v>0</v>
      </c>
      <c r="I66" s="9">
        <f t="shared" si="7"/>
        <v>0</v>
      </c>
      <c r="J66" s="39">
        <v>45200</v>
      </c>
      <c r="K66" s="40">
        <v>45291</v>
      </c>
      <c r="L66" s="5"/>
    </row>
    <row r="67" spans="1:12" ht="39" customHeight="1" x14ac:dyDescent="0.35">
      <c r="A67" s="76"/>
      <c r="B67" s="15" t="s">
        <v>78</v>
      </c>
      <c r="C67" s="15" t="s">
        <v>200</v>
      </c>
      <c r="D67" s="9" t="s">
        <v>24</v>
      </c>
      <c r="E67" s="9">
        <v>1</v>
      </c>
      <c r="F67" s="9">
        <v>0</v>
      </c>
      <c r="G67" s="9">
        <v>0</v>
      </c>
      <c r="H67" s="9">
        <v>0</v>
      </c>
      <c r="I67" s="9">
        <f t="shared" si="7"/>
        <v>0</v>
      </c>
      <c r="J67" s="39">
        <v>45200</v>
      </c>
      <c r="K67" s="40">
        <v>45291</v>
      </c>
      <c r="L67" s="5"/>
    </row>
    <row r="68" spans="1:12" ht="60.75" customHeight="1" x14ac:dyDescent="0.35">
      <c r="A68" s="76"/>
      <c r="B68" s="116" t="s">
        <v>79</v>
      </c>
      <c r="C68" s="46" t="s">
        <v>201</v>
      </c>
      <c r="D68" s="9" t="s">
        <v>24</v>
      </c>
      <c r="E68" s="9">
        <v>1</v>
      </c>
      <c r="F68" s="9">
        <v>0</v>
      </c>
      <c r="G68" s="9">
        <v>0</v>
      </c>
      <c r="H68" s="9">
        <v>0</v>
      </c>
      <c r="I68" s="9">
        <f t="shared" si="7"/>
        <v>0</v>
      </c>
      <c r="J68" s="39">
        <v>45200</v>
      </c>
      <c r="K68" s="40">
        <v>45291</v>
      </c>
      <c r="L68" s="5"/>
    </row>
    <row r="69" spans="1:12" ht="39" customHeight="1" x14ac:dyDescent="0.35">
      <c r="A69" s="76"/>
      <c r="B69" s="78"/>
      <c r="C69" s="46" t="s">
        <v>80</v>
      </c>
      <c r="D69" s="9" t="s">
        <v>81</v>
      </c>
      <c r="E69" s="9">
        <v>1</v>
      </c>
      <c r="F69" s="9">
        <v>0</v>
      </c>
      <c r="G69" s="9">
        <v>0</v>
      </c>
      <c r="H69" s="9">
        <v>0</v>
      </c>
      <c r="I69" s="9">
        <f t="shared" si="7"/>
        <v>0</v>
      </c>
      <c r="J69" s="39">
        <v>45200</v>
      </c>
      <c r="K69" s="40">
        <v>45291</v>
      </c>
      <c r="L69" s="5"/>
    </row>
    <row r="70" spans="1:12" ht="72" customHeight="1" x14ac:dyDescent="0.35">
      <c r="A70" s="49" t="s">
        <v>82</v>
      </c>
      <c r="B70" s="22" t="s">
        <v>83</v>
      </c>
      <c r="C70" s="43" t="s">
        <v>84</v>
      </c>
      <c r="D70" s="9" t="s">
        <v>85</v>
      </c>
      <c r="E70" s="9">
        <v>1</v>
      </c>
      <c r="F70" s="9">
        <v>0</v>
      </c>
      <c r="G70" s="9">
        <v>0</v>
      </c>
      <c r="H70" s="9">
        <v>0</v>
      </c>
      <c r="I70" s="9">
        <f t="shared" si="7"/>
        <v>0</v>
      </c>
      <c r="J70" s="39">
        <v>45200</v>
      </c>
      <c r="K70" s="40">
        <v>45291</v>
      </c>
      <c r="L70" s="5"/>
    </row>
    <row r="71" spans="1:12" ht="60" customHeight="1" x14ac:dyDescent="0.35">
      <c r="A71" s="57" t="s">
        <v>82</v>
      </c>
      <c r="B71" s="58" t="s">
        <v>166</v>
      </c>
      <c r="C71" s="59" t="s">
        <v>86</v>
      </c>
      <c r="D71" s="60" t="s">
        <v>67</v>
      </c>
      <c r="E71" s="9">
        <v>1</v>
      </c>
      <c r="F71" s="9">
        <v>0</v>
      </c>
      <c r="G71" s="9">
        <v>0</v>
      </c>
      <c r="H71" s="9">
        <v>0</v>
      </c>
      <c r="I71" s="9">
        <f t="shared" si="7"/>
        <v>0</v>
      </c>
      <c r="J71" s="39">
        <v>45200</v>
      </c>
      <c r="K71" s="40">
        <v>45291</v>
      </c>
      <c r="L71" s="5"/>
    </row>
    <row r="72" spans="1:12" ht="38.25" customHeight="1" x14ac:dyDescent="0.35">
      <c r="A72" s="45" t="s">
        <v>87</v>
      </c>
      <c r="B72" s="22" t="s">
        <v>88</v>
      </c>
      <c r="C72" s="44" t="s">
        <v>89</v>
      </c>
      <c r="D72" s="9" t="s">
        <v>71</v>
      </c>
      <c r="E72" s="9">
        <v>1</v>
      </c>
      <c r="F72" s="9">
        <v>0</v>
      </c>
      <c r="G72" s="9">
        <v>0</v>
      </c>
      <c r="H72" s="9">
        <v>0</v>
      </c>
      <c r="I72" s="9">
        <f t="shared" si="7"/>
        <v>0</v>
      </c>
      <c r="J72" s="39">
        <v>45200</v>
      </c>
      <c r="K72" s="40">
        <v>45291</v>
      </c>
      <c r="L72" s="5"/>
    </row>
    <row r="73" spans="1:12" ht="38.25" customHeight="1" x14ac:dyDescent="0.35">
      <c r="A73" s="112" t="s">
        <v>90</v>
      </c>
      <c r="B73" s="111" t="s">
        <v>209</v>
      </c>
      <c r="C73" s="68" t="s">
        <v>210</v>
      </c>
      <c r="D73" s="9" t="s">
        <v>24</v>
      </c>
      <c r="E73" s="9">
        <v>0.3</v>
      </c>
      <c r="F73" s="9">
        <v>0.1</v>
      </c>
      <c r="G73" s="9">
        <v>0.1</v>
      </c>
      <c r="H73" s="9">
        <v>0.1</v>
      </c>
      <c r="I73" s="9">
        <f t="shared" si="7"/>
        <v>0.30000000000000004</v>
      </c>
      <c r="J73" s="39">
        <v>45200</v>
      </c>
      <c r="K73" s="40">
        <v>45291</v>
      </c>
      <c r="L73" s="5"/>
    </row>
    <row r="74" spans="1:12" ht="38.25" customHeight="1" x14ac:dyDescent="0.35">
      <c r="A74" s="112"/>
      <c r="B74" s="111"/>
      <c r="C74" s="68" t="s">
        <v>212</v>
      </c>
      <c r="D74" s="9" t="s">
        <v>24</v>
      </c>
      <c r="E74" s="9">
        <v>0.7</v>
      </c>
      <c r="F74" s="9">
        <v>0.2</v>
      </c>
      <c r="G74" s="9">
        <v>0.5</v>
      </c>
      <c r="H74" s="9">
        <v>0</v>
      </c>
      <c r="I74" s="9">
        <f t="shared" si="7"/>
        <v>0.7</v>
      </c>
      <c r="J74" s="39">
        <v>45200</v>
      </c>
      <c r="K74" s="40">
        <v>45291</v>
      </c>
      <c r="L74" s="5"/>
    </row>
    <row r="75" spans="1:12" ht="46.5" customHeight="1" x14ac:dyDescent="0.35">
      <c r="A75" s="112"/>
      <c r="B75" s="68" t="s">
        <v>91</v>
      </c>
      <c r="C75" s="16" t="s">
        <v>92</v>
      </c>
      <c r="D75" s="9" t="s">
        <v>24</v>
      </c>
      <c r="E75" s="9">
        <v>1</v>
      </c>
      <c r="F75" s="9">
        <v>0</v>
      </c>
      <c r="G75" s="9">
        <v>0</v>
      </c>
      <c r="H75" s="9">
        <v>1</v>
      </c>
      <c r="I75" s="9">
        <f t="shared" si="7"/>
        <v>1</v>
      </c>
      <c r="J75" s="39">
        <v>45200</v>
      </c>
      <c r="K75" s="40">
        <v>45291</v>
      </c>
      <c r="L75" s="5"/>
    </row>
    <row r="76" spans="1:12" ht="27" customHeight="1" x14ac:dyDescent="0.35">
      <c r="A76" s="107" t="s">
        <v>93</v>
      </c>
      <c r="B76" s="73"/>
      <c r="C76" s="73"/>
      <c r="D76" s="73"/>
      <c r="E76" s="73"/>
      <c r="F76" s="73"/>
      <c r="G76" s="73"/>
      <c r="H76" s="73"/>
      <c r="I76" s="73"/>
      <c r="J76" s="73"/>
      <c r="K76" s="74"/>
      <c r="L76" s="5"/>
    </row>
    <row r="77" spans="1:12" ht="17.25" customHeight="1" x14ac:dyDescent="0.35">
      <c r="A77" s="91" t="s">
        <v>1</v>
      </c>
      <c r="B77" s="91" t="s">
        <v>2</v>
      </c>
      <c r="C77" s="91" t="s">
        <v>3</v>
      </c>
      <c r="D77" s="91" t="s">
        <v>4</v>
      </c>
      <c r="E77" s="91" t="s">
        <v>179</v>
      </c>
      <c r="F77" s="129" t="s">
        <v>151</v>
      </c>
      <c r="G77" s="130"/>
      <c r="H77" s="130"/>
      <c r="I77" s="130"/>
      <c r="J77" s="89" t="s">
        <v>5</v>
      </c>
      <c r="K77" s="90"/>
      <c r="L77" s="5"/>
    </row>
    <row r="78" spans="1:12" ht="17.25" customHeight="1" x14ac:dyDescent="0.35">
      <c r="A78" s="92"/>
      <c r="B78" s="106"/>
      <c r="C78" s="92"/>
      <c r="D78" s="92"/>
      <c r="E78" s="110"/>
      <c r="F78" s="30" t="s">
        <v>6</v>
      </c>
      <c r="G78" s="30" t="s">
        <v>7</v>
      </c>
      <c r="H78" s="30" t="s">
        <v>8</v>
      </c>
      <c r="I78" s="32" t="s">
        <v>152</v>
      </c>
      <c r="J78" s="12" t="s">
        <v>9</v>
      </c>
      <c r="K78" s="12" t="s">
        <v>10</v>
      </c>
      <c r="L78" s="5"/>
    </row>
    <row r="79" spans="1:12" ht="39" customHeight="1" x14ac:dyDescent="0.35">
      <c r="A79" s="113" t="s">
        <v>94</v>
      </c>
      <c r="B79" s="117" t="s">
        <v>157</v>
      </c>
      <c r="C79" s="23" t="s">
        <v>158</v>
      </c>
      <c r="D79" s="9" t="s">
        <v>24</v>
      </c>
      <c r="E79" s="9">
        <v>1</v>
      </c>
      <c r="F79" s="9">
        <v>0</v>
      </c>
      <c r="G79" s="9">
        <v>0</v>
      </c>
      <c r="H79" s="9">
        <v>1</v>
      </c>
      <c r="I79" s="9">
        <f>+F79+G79+H79</f>
        <v>1</v>
      </c>
      <c r="J79" s="39">
        <v>45200</v>
      </c>
      <c r="K79" s="40">
        <v>45291</v>
      </c>
      <c r="L79" s="5"/>
    </row>
    <row r="80" spans="1:12" ht="32.25" customHeight="1" x14ac:dyDescent="0.35">
      <c r="A80" s="78"/>
      <c r="B80" s="118"/>
      <c r="C80" s="23" t="s">
        <v>159</v>
      </c>
      <c r="D80" s="9" t="s">
        <v>24</v>
      </c>
      <c r="E80" s="9">
        <v>1</v>
      </c>
      <c r="F80" s="9">
        <v>0</v>
      </c>
      <c r="G80" s="9">
        <v>0.5</v>
      </c>
      <c r="H80" s="9">
        <v>0.5</v>
      </c>
      <c r="I80" s="9">
        <f>+F80+G80+H80</f>
        <v>1</v>
      </c>
      <c r="J80" s="39">
        <v>45047</v>
      </c>
      <c r="K80" s="40">
        <v>45291</v>
      </c>
      <c r="L80" s="5"/>
    </row>
    <row r="81" spans="1:12" ht="12" customHeight="1" x14ac:dyDescent="0.35">
      <c r="A81" s="10"/>
      <c r="B81" s="5"/>
      <c r="C81" s="5"/>
      <c r="D81" s="5"/>
      <c r="E81" s="5"/>
      <c r="F81" s="5"/>
      <c r="G81" s="5"/>
      <c r="H81" s="5"/>
      <c r="I81" s="5"/>
      <c r="J81" s="11"/>
      <c r="K81" s="11"/>
      <c r="L81" s="5"/>
    </row>
    <row r="82" spans="1:12" ht="12" customHeight="1" x14ac:dyDescent="0.35">
      <c r="A82" s="10"/>
      <c r="B82" s="5"/>
      <c r="C82" s="5"/>
      <c r="D82" s="5"/>
      <c r="E82" s="5"/>
      <c r="F82" s="5"/>
      <c r="G82" s="5"/>
      <c r="H82" s="5"/>
      <c r="I82" s="5"/>
      <c r="J82" s="11"/>
      <c r="K82" s="11"/>
      <c r="L82" s="5"/>
    </row>
    <row r="83" spans="1:12" ht="12" customHeight="1" x14ac:dyDescent="0.35">
      <c r="A83" s="10"/>
      <c r="B83" s="5"/>
      <c r="C83" s="5"/>
      <c r="D83" s="5"/>
      <c r="E83" s="5"/>
      <c r="F83" s="5"/>
      <c r="G83" s="5"/>
      <c r="H83" s="5"/>
      <c r="I83" s="5"/>
      <c r="J83" s="11"/>
      <c r="K83" s="11"/>
      <c r="L83" s="5"/>
    </row>
    <row r="84" spans="1:12" ht="12" customHeight="1" x14ac:dyDescent="0.35">
      <c r="A84" s="10"/>
      <c r="B84" s="5"/>
      <c r="C84" s="5"/>
      <c r="D84" s="5"/>
      <c r="E84" s="5"/>
      <c r="F84" s="5"/>
      <c r="G84" s="5"/>
      <c r="H84" s="5"/>
      <c r="I84" s="5"/>
      <c r="J84" s="11"/>
      <c r="K84" s="11"/>
      <c r="L84" s="5"/>
    </row>
    <row r="85" spans="1:12" ht="12" customHeight="1" x14ac:dyDescent="0.35">
      <c r="A85" s="10"/>
      <c r="B85" s="5"/>
      <c r="C85" s="5"/>
      <c r="D85" s="5"/>
      <c r="E85" s="5"/>
      <c r="F85" s="5"/>
      <c r="G85" s="5"/>
      <c r="H85" s="5"/>
      <c r="I85" s="5"/>
      <c r="J85" s="11"/>
      <c r="K85" s="11"/>
      <c r="L85" s="5"/>
    </row>
    <row r="86" spans="1:12" ht="12" customHeight="1" x14ac:dyDescent="0.35">
      <c r="A86" s="10"/>
      <c r="B86" s="5"/>
      <c r="C86" s="5"/>
      <c r="D86" s="5"/>
      <c r="E86" s="5"/>
      <c r="F86" s="5"/>
      <c r="G86" s="5"/>
      <c r="H86" s="5"/>
      <c r="I86" s="5"/>
      <c r="J86" s="11"/>
      <c r="K86" s="11"/>
      <c r="L86" s="5"/>
    </row>
    <row r="87" spans="1:12" ht="12" customHeight="1" x14ac:dyDescent="0.35">
      <c r="A87" s="10"/>
      <c r="B87" s="5"/>
      <c r="C87" s="5"/>
      <c r="D87" s="5"/>
      <c r="E87" s="5"/>
      <c r="F87" s="5"/>
      <c r="G87" s="5"/>
      <c r="H87" s="5"/>
      <c r="I87" s="5"/>
      <c r="J87" s="11"/>
      <c r="K87" s="11"/>
      <c r="L87" s="5"/>
    </row>
    <row r="88" spans="1:12" ht="12" customHeight="1" x14ac:dyDescent="0.35">
      <c r="A88" s="10"/>
      <c r="B88" s="5"/>
      <c r="C88" s="5"/>
      <c r="D88" s="5"/>
      <c r="E88" s="5"/>
      <c r="F88" s="5"/>
      <c r="G88" s="5"/>
      <c r="H88" s="5"/>
      <c r="I88" s="5"/>
      <c r="J88" s="11"/>
      <c r="K88" s="11"/>
      <c r="L88" s="5"/>
    </row>
    <row r="89" spans="1:12" ht="12" customHeight="1" x14ac:dyDescent="0.35">
      <c r="A89" s="10"/>
      <c r="B89" s="5"/>
      <c r="C89" s="5"/>
      <c r="D89" s="5"/>
      <c r="E89" s="5"/>
      <c r="F89" s="5"/>
      <c r="G89" s="5"/>
      <c r="H89" s="5"/>
      <c r="I89" s="5"/>
      <c r="J89" s="11"/>
      <c r="K89" s="11"/>
      <c r="L89" s="5"/>
    </row>
    <row r="90" spans="1:12" ht="12" customHeight="1" x14ac:dyDescent="0.35">
      <c r="A90" s="10"/>
      <c r="B90" s="5"/>
      <c r="C90" s="5"/>
      <c r="D90" s="11"/>
      <c r="E90" s="11"/>
      <c r="F90" s="11"/>
      <c r="G90" s="11"/>
      <c r="H90" s="11"/>
      <c r="I90" s="11"/>
      <c r="J90" s="11"/>
      <c r="K90" s="11"/>
      <c r="L90" s="5"/>
    </row>
  </sheetData>
  <autoFilter ref="A4:L4" xr:uid="{00000000-0001-0000-0000-000000000000}"/>
  <mergeCells count="75">
    <mergeCell ref="A11:K11"/>
    <mergeCell ref="A7:A8"/>
    <mergeCell ref="A1:K1"/>
    <mergeCell ref="A2:K2"/>
    <mergeCell ref="A3:A4"/>
    <mergeCell ref="B3:B4"/>
    <mergeCell ref="C3:C4"/>
    <mergeCell ref="D3:D4"/>
    <mergeCell ref="J3:K3"/>
    <mergeCell ref="F3:I3"/>
    <mergeCell ref="E3:E4"/>
    <mergeCell ref="A18:A19"/>
    <mergeCell ref="C18:C19"/>
    <mergeCell ref="D18:D19"/>
    <mergeCell ref="J18:K18"/>
    <mergeCell ref="B18:B19"/>
    <mergeCell ref="F18:I18"/>
    <mergeCell ref="E18:E19"/>
    <mergeCell ref="A17:K17"/>
    <mergeCell ref="A12:A13"/>
    <mergeCell ref="C12:C13"/>
    <mergeCell ref="D12:D13"/>
    <mergeCell ref="B12:B13"/>
    <mergeCell ref="A14:A16"/>
    <mergeCell ref="B14:B16"/>
    <mergeCell ref="J12:K12"/>
    <mergeCell ref="F12:I12"/>
    <mergeCell ref="E12:E13"/>
    <mergeCell ref="A79:A80"/>
    <mergeCell ref="A77:A78"/>
    <mergeCell ref="B47:B48"/>
    <mergeCell ref="A62:A63"/>
    <mergeCell ref="B62:B63"/>
    <mergeCell ref="B68:B69"/>
    <mergeCell ref="B79:B80"/>
    <mergeCell ref="A61:K61"/>
    <mergeCell ref="F62:I62"/>
    <mergeCell ref="F77:I77"/>
    <mergeCell ref="B49:B50"/>
    <mergeCell ref="J77:K77"/>
    <mergeCell ref="D62:D63"/>
    <mergeCell ref="B77:B78"/>
    <mergeCell ref="C77:C78"/>
    <mergeCell ref="D77:D78"/>
    <mergeCell ref="A76:K76"/>
    <mergeCell ref="A64:A69"/>
    <mergeCell ref="J62:K62"/>
    <mergeCell ref="C62:C63"/>
    <mergeCell ref="E62:E63"/>
    <mergeCell ref="E77:E78"/>
    <mergeCell ref="B73:B74"/>
    <mergeCell ref="A73:A75"/>
    <mergeCell ref="J37:K37"/>
    <mergeCell ref="B37:B38"/>
    <mergeCell ref="B51:B52"/>
    <mergeCell ref="A53:A54"/>
    <mergeCell ref="A56:A60"/>
    <mergeCell ref="A39:A44"/>
    <mergeCell ref="B53:B54"/>
    <mergeCell ref="D53:D54"/>
    <mergeCell ref="E37:E38"/>
    <mergeCell ref="F37:I37"/>
    <mergeCell ref="B40:B42"/>
    <mergeCell ref="A37:A38"/>
    <mergeCell ref="C37:C38"/>
    <mergeCell ref="D37:D38"/>
    <mergeCell ref="B26:B28"/>
    <mergeCell ref="A36:K36"/>
    <mergeCell ref="B34:B35"/>
    <mergeCell ref="A34:A35"/>
    <mergeCell ref="B20:B21"/>
    <mergeCell ref="A20:A24"/>
    <mergeCell ref="B30:B32"/>
    <mergeCell ref="A25:A32"/>
    <mergeCell ref="B22:B23"/>
  </mergeCell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F2124F-E5A3-4851-92AA-C09C416FB1CA}">
          <x14:formula1>
            <xm:f>Hoja2!$C$1:$C$14</xm:f>
          </x14:formula1>
          <xm:sqref>D51:D59 D5:D6 D24 D14:D16 D64:D75 D47:E48 E44 D20:D21 D39:D45 E51:E54 D79:D80</xm:sqref>
        </x14:dataValidation>
        <x14:dataValidation type="list" allowBlank="1" showInputMessage="1" showErrorMessage="1" xr:uid="{AC8429E5-43E4-4D86-BFD5-48E04083B1CC}">
          <x14:formula1>
            <xm:f>Hoja2!$C$1:$C$18</xm:f>
          </x14:formula1>
          <xm:sqref>D25:D35 D49:E50 D22:D23 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CE21-541C-450D-9DD3-C143B5BD303C}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FF2EC-500E-44EC-996F-7D341B79868F}">
  <dimension ref="A1:F99"/>
  <sheetViews>
    <sheetView topLeftCell="A10" zoomScale="115" zoomScaleNormal="115" workbookViewId="0">
      <selection activeCell="C18" sqref="C17:C18"/>
    </sheetView>
  </sheetViews>
  <sheetFormatPr baseColWidth="10" defaultColWidth="11.453125" defaultRowHeight="14.5" x14ac:dyDescent="0.35"/>
  <cols>
    <col min="1" max="1" width="55.81640625" style="3" customWidth="1"/>
    <col min="2" max="2" width="40.453125" style="2" customWidth="1"/>
    <col min="3" max="3" width="56.453125" style="3" customWidth="1"/>
    <col min="4" max="4" width="49.7265625" style="3" customWidth="1"/>
    <col min="5" max="5" width="59.453125" style="3" customWidth="1"/>
    <col min="6" max="6" width="87.81640625" style="3" customWidth="1"/>
    <col min="7" max="16384" width="11.453125" style="3"/>
  </cols>
  <sheetData>
    <row r="1" spans="1:6" ht="34" x14ac:dyDescent="0.35">
      <c r="A1" s="1" t="s">
        <v>95</v>
      </c>
      <c r="B1" s="1" t="s">
        <v>96</v>
      </c>
      <c r="C1" s="1" t="s">
        <v>52</v>
      </c>
      <c r="D1" s="1" t="s">
        <v>97</v>
      </c>
      <c r="E1" s="1" t="s">
        <v>98</v>
      </c>
      <c r="F1" s="2" t="s">
        <v>99</v>
      </c>
    </row>
    <row r="2" spans="1:6" ht="34" x14ac:dyDescent="0.35">
      <c r="A2" s="1" t="s">
        <v>100</v>
      </c>
      <c r="B2" s="1" t="s">
        <v>101</v>
      </c>
      <c r="C2" s="1" t="s">
        <v>102</v>
      </c>
      <c r="D2" s="1" t="s">
        <v>103</v>
      </c>
      <c r="E2" s="1" t="s">
        <v>104</v>
      </c>
      <c r="F2" s="4" t="s">
        <v>105</v>
      </c>
    </row>
    <row r="3" spans="1:6" ht="34" x14ac:dyDescent="0.3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2" t="s">
        <v>111</v>
      </c>
    </row>
    <row r="4" spans="1:6" ht="51" x14ac:dyDescent="0.35">
      <c r="A4" s="1" t="s">
        <v>112</v>
      </c>
      <c r="B4" s="1" t="s">
        <v>113</v>
      </c>
      <c r="C4" s="1" t="s">
        <v>114</v>
      </c>
      <c r="D4" s="1" t="s">
        <v>115</v>
      </c>
      <c r="E4" s="1" t="s">
        <v>116</v>
      </c>
      <c r="F4" s="4" t="s">
        <v>117</v>
      </c>
    </row>
    <row r="5" spans="1:6" ht="51" x14ac:dyDescent="0.35">
      <c r="A5" s="1" t="s">
        <v>118</v>
      </c>
      <c r="B5" s="1" t="s">
        <v>119</v>
      </c>
      <c r="C5" s="1" t="s">
        <v>120</v>
      </c>
      <c r="D5" s="1" t="s">
        <v>121</v>
      </c>
      <c r="E5" s="1" t="s">
        <v>122</v>
      </c>
      <c r="F5" s="1" t="s">
        <v>122</v>
      </c>
    </row>
    <row r="6" spans="1:6" ht="34" x14ac:dyDescent="0.35">
      <c r="A6" s="1" t="s">
        <v>123</v>
      </c>
      <c r="B6" s="1" t="s">
        <v>124</v>
      </c>
      <c r="C6" s="1" t="s">
        <v>125</v>
      </c>
      <c r="D6" s="1" t="s">
        <v>126</v>
      </c>
      <c r="E6" s="1"/>
    </row>
    <row r="7" spans="1:6" ht="17" x14ac:dyDescent="0.35">
      <c r="A7" s="1" t="s">
        <v>127</v>
      </c>
      <c r="B7" s="1" t="s">
        <v>128</v>
      </c>
      <c r="C7" s="1" t="s">
        <v>81</v>
      </c>
      <c r="D7" s="1" t="s">
        <v>129</v>
      </c>
      <c r="E7" s="1"/>
    </row>
    <row r="8" spans="1:6" ht="34" x14ac:dyDescent="0.35">
      <c r="A8" s="1" t="s">
        <v>130</v>
      </c>
      <c r="B8" s="1" t="s">
        <v>131</v>
      </c>
      <c r="C8" s="1" t="s">
        <v>24</v>
      </c>
      <c r="D8" s="1"/>
      <c r="E8" s="1"/>
    </row>
    <row r="9" spans="1:6" ht="17" x14ac:dyDescent="0.35">
      <c r="A9" s="1" t="s">
        <v>132</v>
      </c>
      <c r="B9" s="1" t="s">
        <v>133</v>
      </c>
      <c r="C9" s="1" t="s">
        <v>12</v>
      </c>
      <c r="D9" s="1"/>
      <c r="E9" s="1"/>
    </row>
    <row r="10" spans="1:6" ht="51" x14ac:dyDescent="0.35">
      <c r="A10" s="1" t="s">
        <v>134</v>
      </c>
      <c r="B10" s="1" t="s">
        <v>135</v>
      </c>
      <c r="C10" s="1" t="s">
        <v>71</v>
      </c>
      <c r="D10" s="1"/>
      <c r="E10" s="1"/>
    </row>
    <row r="11" spans="1:6" ht="17" x14ac:dyDescent="0.35">
      <c r="A11" s="1" t="s">
        <v>136</v>
      </c>
      <c r="B11" s="1" t="s">
        <v>137</v>
      </c>
      <c r="C11" s="1" t="s">
        <v>29</v>
      </c>
      <c r="D11" s="1"/>
      <c r="E11" s="1"/>
    </row>
    <row r="12" spans="1:6" ht="17" x14ac:dyDescent="0.35">
      <c r="A12" s="1" t="s">
        <v>138</v>
      </c>
      <c r="B12" s="1" t="s">
        <v>139</v>
      </c>
      <c r="C12" s="1" t="s">
        <v>85</v>
      </c>
      <c r="D12" s="1"/>
      <c r="E12" s="1"/>
    </row>
    <row r="13" spans="1:6" ht="17" x14ac:dyDescent="0.35">
      <c r="A13" s="1"/>
      <c r="B13" s="1" t="s">
        <v>140</v>
      </c>
      <c r="C13" s="1" t="s">
        <v>67</v>
      </c>
      <c r="D13" s="1"/>
      <c r="E13" s="1"/>
    </row>
    <row r="14" spans="1:6" ht="34" x14ac:dyDescent="0.35">
      <c r="A14" s="1"/>
      <c r="B14" s="1" t="s">
        <v>141</v>
      </c>
      <c r="C14" s="1" t="s">
        <v>142</v>
      </c>
      <c r="D14" s="1"/>
      <c r="E14" s="1"/>
    </row>
    <row r="15" spans="1:6" ht="34" x14ac:dyDescent="0.35">
      <c r="A15" s="1"/>
      <c r="B15" s="1" t="s">
        <v>143</v>
      </c>
      <c r="C15" s="1" t="s">
        <v>144</v>
      </c>
      <c r="D15" s="1"/>
      <c r="E15" s="1"/>
    </row>
    <row r="16" spans="1:6" ht="17" x14ac:dyDescent="0.35">
      <c r="A16" s="1"/>
      <c r="B16" s="1" t="s">
        <v>145</v>
      </c>
      <c r="C16" s="1"/>
      <c r="D16" s="1"/>
      <c r="E16" s="1"/>
    </row>
    <row r="17" spans="1:5" ht="34" x14ac:dyDescent="0.35">
      <c r="A17" s="1"/>
      <c r="B17" s="1" t="s">
        <v>146</v>
      </c>
      <c r="C17" s="1"/>
      <c r="D17" s="1"/>
      <c r="E17" s="1"/>
    </row>
    <row r="18" spans="1:5" ht="17" x14ac:dyDescent="0.35">
      <c r="B18" s="1" t="s">
        <v>147</v>
      </c>
      <c r="C18" s="1"/>
      <c r="D18" s="1"/>
      <c r="E18" s="1"/>
    </row>
    <row r="19" spans="1:5" ht="17" x14ac:dyDescent="0.35">
      <c r="C19" s="1"/>
      <c r="D19" s="1"/>
      <c r="E19" s="1"/>
    </row>
    <row r="20" spans="1:5" ht="17" x14ac:dyDescent="0.35">
      <c r="C20" s="1"/>
      <c r="D20" s="1"/>
      <c r="E20" s="1"/>
    </row>
    <row r="70" spans="2:2" x14ac:dyDescent="0.35">
      <c r="B70" s="2" t="s">
        <v>148</v>
      </c>
    </row>
    <row r="83" spans="2:2" x14ac:dyDescent="0.35">
      <c r="B83" s="2" t="s">
        <v>149</v>
      </c>
    </row>
    <row r="99" spans="2:2" x14ac:dyDescent="0.35">
      <c r="B99" s="2" t="s">
        <v>145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af5f7a-8148-4605-a5fc-7b753fefffd2">
      <Terms xmlns="http://schemas.microsoft.com/office/infopath/2007/PartnerControls"/>
    </lcf76f155ced4ddcb4097134ff3c332f>
    <TaxCatchAll xmlns="efd43871-6cd5-4f1c-80a1-35de18e803a8" xsi:nil="true"/>
    <SharedWithUsers xmlns="efd43871-6cd5-4f1c-80a1-35de18e803a8">
      <UserInfo>
        <DisplayName>Brenda Ginley Roncancio Ladino</DisplayName>
        <AccountId>14</AccountId>
        <AccountType/>
      </UserInfo>
      <UserInfo>
        <DisplayName>Maria Alejandra Solano Vargas</DisplayName>
        <AccountId>22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0552238CFBFB44836923B37D3E6AD0" ma:contentTypeVersion="16" ma:contentTypeDescription="Crear nuevo documento." ma:contentTypeScope="" ma:versionID="a3bbd1493fdff15f6e634463127a21a1">
  <xsd:schema xmlns:xsd="http://www.w3.org/2001/XMLSchema" xmlns:xs="http://www.w3.org/2001/XMLSchema" xmlns:p="http://schemas.microsoft.com/office/2006/metadata/properties" xmlns:ns2="18af5f7a-8148-4605-a5fc-7b753fefffd2" xmlns:ns3="efd43871-6cd5-4f1c-80a1-35de18e803a8" targetNamespace="http://schemas.microsoft.com/office/2006/metadata/properties" ma:root="true" ma:fieldsID="f6a9a91819514351f8f88b443e40c963" ns2:_="" ns3:_="">
    <xsd:import namespace="18af5f7a-8148-4605-a5fc-7b753fefffd2"/>
    <xsd:import namespace="efd43871-6cd5-4f1c-80a1-35de18e80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f5f7a-8148-4605-a5fc-7b753fefff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43871-6cd5-4f1c-80a1-35de18e803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708c47f-8d3a-49e6-86a6-83800727ea03}" ma:internalName="TaxCatchAll" ma:showField="CatchAllData" ma:web="efd43871-6cd5-4f1c-80a1-35de18e803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25BD17-92C8-4E58-AA27-50669BE6C8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536BC-925A-4DED-BCBC-1C18025A80F1}">
  <ds:schemaRefs>
    <ds:schemaRef ds:uri="http://schemas.microsoft.com/office/2006/metadata/properties"/>
    <ds:schemaRef ds:uri="http://schemas.microsoft.com/office/infopath/2007/PartnerControls"/>
    <ds:schemaRef ds:uri="18af5f7a-8148-4605-a5fc-7b753fefffd2"/>
    <ds:schemaRef ds:uri="efd43871-6cd5-4f1c-80a1-35de18e803a8"/>
  </ds:schemaRefs>
</ds:datastoreItem>
</file>

<file path=customXml/itemProps3.xml><?xml version="1.0" encoding="utf-8"?>
<ds:datastoreItem xmlns:ds="http://schemas.openxmlformats.org/officeDocument/2006/customXml" ds:itemID="{09A874E7-E775-4A61-9830-1EAC01766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af5f7a-8148-4605-a5fc-7b753fefffd2"/>
    <ds:schemaRef ds:uri="efd43871-6cd5-4f1c-80a1-35de18e80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PAAC</vt:lpstr>
      <vt:lpstr>Resumen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BGRL</dc:creator>
  <cp:keywords/>
  <dc:description/>
  <cp:lastModifiedBy>Brenda Ginley Roncancio Ladino</cp:lastModifiedBy>
  <cp:revision/>
  <dcterms:created xsi:type="dcterms:W3CDTF">2021-01-21T03:37:13Z</dcterms:created>
  <dcterms:modified xsi:type="dcterms:W3CDTF">2023-01-30T16:49:27Z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0x010100460552238CFBFB44836923B37D3E6AD0</vt:lpwstr>
  </property>
  <property fmtid="{D5CDD505-2E9C-101B-9397-08002B2CF9AE}" pid="3" name="MediaServiceImageTags">
    <vt:lpwstr/>
  </property>
</Properties>
</file>