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ggov-my.sharepoint.com/personal/jvelasquez_creg_gov_co/Documents/Documentos/FELIPE/PRESUPUESTO 2023/MODIFICACIONES/PPTO INICIAL/"/>
    </mc:Choice>
  </mc:AlternateContent>
  <xr:revisionPtr revIDLastSave="0" documentId="8_{8F6F6538-70C5-4741-A206-770B813C588A}" xr6:coauthVersionLast="47" xr6:coauthVersionMax="47" xr10:uidLastSave="{00000000-0000-0000-0000-000000000000}"/>
  <bookViews>
    <workbookView xWindow="-120" yWindow="-120" windowWidth="20730" windowHeight="11160" tabRatio="784" xr2:uid="{C2AAFFA9-4F11-4922-8D50-98F2EA263557}"/>
  </bookViews>
  <sheets>
    <sheet name="21-01-13" sheetId="1" r:id="rId1"/>
  </sheets>
  <definedNames>
    <definedName name="_xlnm._FilterDatabase" localSheetId="0" hidden="1">'21-01-13'!$B$6:$G$29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3" i="1"/>
  <c r="G7" i="1"/>
  <c r="G30" i="1" l="1"/>
</calcChain>
</file>

<file path=xl/sharedStrings.xml><?xml version="1.0" encoding="utf-8"?>
<sst xmlns="http://schemas.openxmlformats.org/spreadsheetml/2006/main" count="96" uniqueCount="40">
  <si>
    <t>Tipo Gasto</t>
  </si>
  <si>
    <t>Cta. Prog.</t>
  </si>
  <si>
    <t>Rec.</t>
  </si>
  <si>
    <t>Sit</t>
  </si>
  <si>
    <t>Nombre del rubro</t>
  </si>
  <si>
    <t xml:space="preserve">Decreto Liquidación </t>
  </si>
  <si>
    <t>A</t>
  </si>
  <si>
    <t>01</t>
  </si>
  <si>
    <t>C</t>
  </si>
  <si>
    <t>SALARIO</t>
  </si>
  <si>
    <t>02</t>
  </si>
  <si>
    <t>CONTRIBUCIONES INHERENTES A LA NÓMINA</t>
  </si>
  <si>
    <t>03</t>
  </si>
  <si>
    <t>REMUNERACIONES NO CONSTITUTIVAS DE FACTOR SALARIAL</t>
  </si>
  <si>
    <t>ADQUISICIÓN DE BIENES  Y SERVICIOS</t>
  </si>
  <si>
    <t>FONDO EMPRESARIAL - LEY 812 DE 2003</t>
  </si>
  <si>
    <t>08</t>
  </si>
  <si>
    <t>IMPUESTOS</t>
  </si>
  <si>
    <t>CUOTA DE FISCALIZACIÓN Y AUDITAJE</t>
  </si>
  <si>
    <t>B</t>
  </si>
  <si>
    <t>10</t>
  </si>
  <si>
    <t>INVERSION</t>
  </si>
  <si>
    <t>2106</t>
  </si>
  <si>
    <t>DIVULGACIÓN DE LA REGULACIÓN A LA CIUDADANÍA A NIVEL  NACIONAL</t>
  </si>
  <si>
    <t>ESTUDIOS Y ANÁLISIS PARA LA ADOPCIÓN DE MEDIDAS REGULATORIAS REQUERIDAS POR LOS SECTORES DE ENERGÍA ELÉCTRICA, GAS COMBUSTIBLE Y COMBUSTIBLES LÍQUIDOS A NIVEL NACIONAL</t>
  </si>
  <si>
    <t>2199</t>
  </si>
  <si>
    <t>FORTALECIMIENTO INSTITUCIONAL A PARTIR DEL APRENDIZAJE ORGANIZACIONAL A NIVEL  NACIONAL</t>
  </si>
  <si>
    <t xml:space="preserve">MEJORAMIENTO  Y MODERNIZACIÓN DE LAS TICS DE LA CREG A NIVEL  NACIONAL </t>
  </si>
  <si>
    <t>FUNCIONAMIENTO</t>
  </si>
  <si>
    <t>SERVICIO DE DEUDA PUBLICA</t>
  </si>
  <si>
    <t>TOTAL PRESUPUESTO</t>
  </si>
  <si>
    <t>SSF</t>
  </si>
  <si>
    <t>CSF</t>
  </si>
  <si>
    <t>PRESUPUESTO GENERAL ASIGNADO AÑO 2023</t>
  </si>
  <si>
    <t>Por el cual se liquida el Presupuesto General de la Nación para la vigencia fiscal de 2023, se detallan las apropiaciones y se clasifican y definen los gastos</t>
  </si>
  <si>
    <t>Anexo Decreto 2590 del 23 Diciembre 2022</t>
  </si>
  <si>
    <t>INCAPACIDADES (NO DE PENSIONES)</t>
  </si>
  <si>
    <t>LICENCIAS DE MATERNIDAD Y PATERNIDAD (NO DE PENSIONES)</t>
  </si>
  <si>
    <t>OTROS GASTOS DE PERSONAL - DISTRIBUCIÓN PREVIO CONCEPTO DGPPN</t>
  </si>
  <si>
    <t>FONDO DE CONTINGENCIAS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</si>
</sst>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_-&quot;$&quot;\ * #,##0.00_-;\-&quot;$&quot;\ * #,##0.00_-;_-&quot;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rgb="FF2D77C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2D77C2"/>
      </patternFill>
    </fill>
  </fills>
  <borders count="7">
    <border>
      <left/>
      <right/>
      <top/>
      <bottom/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/>
      <right/>
      <top/>
      <bottom style="thin">
        <color rgb="FFB0C4DE"/>
      </bottom>
      <diagonal/>
    </border>
    <border>
      <left style="thin">
        <color rgb="FFB0C4DE"/>
      </left>
      <right/>
      <top style="thin">
        <color rgb="FFB0C4DE"/>
      </top>
      <bottom style="thin">
        <color rgb="FFB0C4DE"/>
      </bottom>
      <diagonal/>
    </border>
    <border>
      <left/>
      <right/>
      <top style="thin">
        <color rgb="FFB0C4DE"/>
      </top>
      <bottom style="thin">
        <color rgb="FFB0C4DE"/>
      </bottom>
      <diagonal/>
    </border>
    <border>
      <left style="thin">
        <color rgb="FFB0C4DE"/>
      </left>
      <right/>
      <top/>
      <bottom style="thin">
        <color rgb="FFB0C4DE"/>
      </bottom>
      <diagonal/>
    </border>
    <border>
      <left/>
      <right/>
      <top style="thin">
        <color rgb="FFB0C4DE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0" fontId="2" fillId="0" borderId="1" xfId="0" applyFont="1" applyFill="1" applyBorder="1" applyAlignment="1">
      <alignment horizontal="center" vertical="center" readingOrder="1"/>
    </xf>
    <xf numFmtId="0" fontId="5" fillId="4" borderId="1" xfId="0" applyFont="1" applyFill="1" applyBorder="1" applyAlignment="1">
      <alignment horizontal="center" vertical="center" readingOrder="1"/>
    </xf>
    <xf numFmtId="0" fontId="5" fillId="4" borderId="3" xfId="0" applyFont="1" applyFill="1" applyBorder="1" applyAlignment="1">
      <alignment horizontal="center" vertical="center" readingOrder="1"/>
    </xf>
    <xf numFmtId="0" fontId="5" fillId="4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164" fontId="6" fillId="2" borderId="0" xfId="1" applyNumberFormat="1" applyFont="1" applyFill="1" applyBorder="1" applyAlignment="1">
      <alignment horizontal="center" vertical="center" wrapText="1" readingOrder="1"/>
    </xf>
    <xf numFmtId="0" fontId="7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 readingOrder="1"/>
    </xf>
    <xf numFmtId="0" fontId="5" fillId="5" borderId="2" xfId="0" applyFont="1" applyFill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center" vertical="center" readingOrder="1"/>
    </xf>
    <xf numFmtId="0" fontId="5" fillId="4" borderId="3" xfId="0" applyFont="1" applyFill="1" applyBorder="1" applyAlignment="1">
      <alignment horizontal="center" vertical="center" readingOrder="1"/>
    </xf>
    <xf numFmtId="44" fontId="5" fillId="5" borderId="2" xfId="1" applyFont="1" applyFill="1" applyBorder="1" applyAlignment="1">
      <alignment vertical="center" wrapText="1" readingOrder="1"/>
    </xf>
    <xf numFmtId="44" fontId="5" fillId="4" borderId="4" xfId="1" applyFont="1" applyFill="1" applyBorder="1" applyAlignment="1">
      <alignment vertical="center" readingOrder="1"/>
    </xf>
    <xf numFmtId="44" fontId="7" fillId="3" borderId="1" xfId="1" applyFont="1" applyFill="1" applyBorder="1" applyAlignment="1">
      <alignment horizontal="right" vertical="center" readingOrder="1"/>
    </xf>
    <xf numFmtId="4" fontId="2" fillId="0" borderId="1" xfId="1" applyNumberFormat="1" applyFont="1" applyFill="1" applyBorder="1" applyAlignment="1">
      <alignment horizontal="right" vertical="center" readingOrder="1"/>
    </xf>
  </cellXfs>
  <cellStyles count="5">
    <cellStyle name="Moneda" xfId="1" builtinId="4"/>
    <cellStyle name="Moneda 2" xfId="3" xr:uid="{5BF1437F-9F27-4C4A-8087-719FAEEC5BDF}"/>
    <cellStyle name="Normal" xfId="0" builtinId="0"/>
    <cellStyle name="Normal 2" xfId="2" xr:uid="{801E8EEA-1E1E-423A-B0E9-09AC1387ACC0}"/>
    <cellStyle name="Normal 7" xfId="4" xr:uid="{4BAE822A-C399-4710-815C-2574A816FC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31750</xdr:colOff>
      <xdr:row>1</xdr:row>
      <xdr:rowOff>25400</xdr:rowOff>
    </xdr:from>
    <xdr:ext cx="1536700" cy="697230"/>
    <xdr:pic>
      <xdr:nvPicPr>
        <xdr:cNvPr id="2" name="1 Imagen" descr="Descripción: logocreg">
          <a:extLst>
            <a:ext uri="{FF2B5EF4-FFF2-40B4-BE49-F238E27FC236}">
              <a16:creationId xmlns:a16="http://schemas.microsoft.com/office/drawing/2014/main" id="{060BCA9C-27C0-41B4-8820-696E386F377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" y="209550"/>
          <a:ext cx="1536700" cy="69723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2C2E9-FA50-448F-9C2D-0CCAECD0ECB2}">
  <dimension ref="B2:G30"/>
  <sheetViews>
    <sheetView tabSelected="1" workbookViewId="0">
      <selection activeCell="F3" sqref="F3:G3"/>
    </sheetView>
  </sheetViews>
  <sheetFormatPr baseColWidth="10" defaultColWidth="10.85546875" defaultRowHeight="15" x14ac:dyDescent="0.25"/>
  <cols>
    <col min="1" max="1" width="3.42578125" style="1" customWidth="1"/>
    <col min="2" max="3" width="6.42578125" style="1" customWidth="1"/>
    <col min="4" max="5" width="5" style="1" customWidth="1"/>
    <col min="6" max="6" width="42" style="1" customWidth="1"/>
    <col min="7" max="7" width="18.5703125" style="3" customWidth="1"/>
    <col min="8" max="16384" width="10.85546875" style="1"/>
  </cols>
  <sheetData>
    <row r="2" spans="2:7" x14ac:dyDescent="0.25">
      <c r="F2" s="12" t="s">
        <v>33</v>
      </c>
      <c r="G2" s="12"/>
    </row>
    <row r="3" spans="2:7" x14ac:dyDescent="0.25">
      <c r="F3" s="12" t="s">
        <v>35</v>
      </c>
      <c r="G3" s="12"/>
    </row>
    <row r="4" spans="2:7" ht="28.5" customHeight="1" x14ac:dyDescent="0.25">
      <c r="F4" s="13" t="s">
        <v>34</v>
      </c>
      <c r="G4" s="13"/>
    </row>
    <row r="6" spans="2:7" s="2" customFormat="1" ht="22.5" x14ac:dyDescent="0.25">
      <c r="B6" s="9" t="s">
        <v>0</v>
      </c>
      <c r="C6" s="9" t="s">
        <v>1</v>
      </c>
      <c r="D6" s="9" t="s">
        <v>2</v>
      </c>
      <c r="E6" s="9" t="s">
        <v>3</v>
      </c>
      <c r="F6" s="9" t="s">
        <v>4</v>
      </c>
      <c r="G6" s="10" t="s">
        <v>5</v>
      </c>
    </row>
    <row r="7" spans="2:7" s="2" customFormat="1" ht="14.45" customHeight="1" x14ac:dyDescent="0.25">
      <c r="B7" s="5" t="s">
        <v>6</v>
      </c>
      <c r="C7" s="14" t="s">
        <v>28</v>
      </c>
      <c r="D7" s="15"/>
      <c r="E7" s="15"/>
      <c r="F7" s="15"/>
      <c r="G7" s="18">
        <f>SUM(G8:G22)</f>
        <v>28955253949</v>
      </c>
    </row>
    <row r="8" spans="2:7" x14ac:dyDescent="0.25">
      <c r="B8" s="4" t="s">
        <v>6</v>
      </c>
      <c r="C8" s="4" t="s">
        <v>7</v>
      </c>
      <c r="D8" s="4">
        <v>10</v>
      </c>
      <c r="E8" s="4" t="s">
        <v>32</v>
      </c>
      <c r="F8" s="8" t="s">
        <v>9</v>
      </c>
      <c r="G8" s="21">
        <v>3275668000</v>
      </c>
    </row>
    <row r="9" spans="2:7" x14ac:dyDescent="0.25">
      <c r="B9" s="4" t="s">
        <v>6</v>
      </c>
      <c r="C9" s="4" t="s">
        <v>7</v>
      </c>
      <c r="D9" s="4">
        <v>16</v>
      </c>
      <c r="E9" s="4" t="s">
        <v>31</v>
      </c>
      <c r="F9" s="8" t="s">
        <v>9</v>
      </c>
      <c r="G9" s="21">
        <v>10492903000</v>
      </c>
    </row>
    <row r="10" spans="2:7" x14ac:dyDescent="0.25">
      <c r="B10" s="4" t="s">
        <v>6</v>
      </c>
      <c r="C10" s="4" t="s">
        <v>7</v>
      </c>
      <c r="D10" s="4">
        <v>10</v>
      </c>
      <c r="E10" s="4" t="s">
        <v>32</v>
      </c>
      <c r="F10" s="8" t="s">
        <v>11</v>
      </c>
      <c r="G10" s="21">
        <v>1034285000</v>
      </c>
    </row>
    <row r="11" spans="2:7" x14ac:dyDescent="0.25">
      <c r="B11" s="4" t="s">
        <v>6</v>
      </c>
      <c r="C11" s="4" t="s">
        <v>7</v>
      </c>
      <c r="D11" s="4">
        <v>16</v>
      </c>
      <c r="E11" s="4" t="s">
        <v>31</v>
      </c>
      <c r="F11" s="8" t="s">
        <v>11</v>
      </c>
      <c r="G11" s="21">
        <v>3405069000</v>
      </c>
    </row>
    <row r="12" spans="2:7" x14ac:dyDescent="0.25">
      <c r="B12" s="4" t="s">
        <v>6</v>
      </c>
      <c r="C12" s="4" t="s">
        <v>7</v>
      </c>
      <c r="D12" s="4">
        <v>10</v>
      </c>
      <c r="E12" s="4" t="s">
        <v>32</v>
      </c>
      <c r="F12" s="8" t="s">
        <v>13</v>
      </c>
      <c r="G12" s="21">
        <v>528294000</v>
      </c>
    </row>
    <row r="13" spans="2:7" x14ac:dyDescent="0.25">
      <c r="B13" s="4" t="s">
        <v>6</v>
      </c>
      <c r="C13" s="4" t="s">
        <v>7</v>
      </c>
      <c r="D13" s="4">
        <v>16</v>
      </c>
      <c r="E13" s="4" t="s">
        <v>31</v>
      </c>
      <c r="F13" s="8" t="s">
        <v>13</v>
      </c>
      <c r="G13" s="21">
        <v>2401474000</v>
      </c>
    </row>
    <row r="14" spans="2:7" ht="22.5" x14ac:dyDescent="0.25">
      <c r="B14" s="4" t="s">
        <v>6</v>
      </c>
      <c r="C14" s="4" t="s">
        <v>7</v>
      </c>
      <c r="D14" s="4">
        <v>16</v>
      </c>
      <c r="E14" s="4" t="s">
        <v>31</v>
      </c>
      <c r="F14" s="8" t="s">
        <v>38</v>
      </c>
      <c r="G14" s="21">
        <v>1385500000</v>
      </c>
    </row>
    <row r="15" spans="2:7" x14ac:dyDescent="0.25">
      <c r="B15" s="4" t="s">
        <v>6</v>
      </c>
      <c r="C15" s="4" t="s">
        <v>10</v>
      </c>
      <c r="D15" s="4">
        <v>10</v>
      </c>
      <c r="E15" s="4" t="s">
        <v>32</v>
      </c>
      <c r="F15" s="8" t="s">
        <v>14</v>
      </c>
      <c r="G15" s="21">
        <v>373500000</v>
      </c>
    </row>
    <row r="16" spans="2:7" x14ac:dyDescent="0.25">
      <c r="B16" s="4" t="s">
        <v>6</v>
      </c>
      <c r="C16" s="4" t="s">
        <v>10</v>
      </c>
      <c r="D16" s="4">
        <v>16</v>
      </c>
      <c r="E16" s="4" t="s">
        <v>31</v>
      </c>
      <c r="F16" s="8" t="s">
        <v>14</v>
      </c>
      <c r="G16" s="21">
        <v>3340500000</v>
      </c>
    </row>
    <row r="17" spans="2:7" x14ac:dyDescent="0.25">
      <c r="B17" s="4" t="s">
        <v>6</v>
      </c>
      <c r="C17" s="4" t="s">
        <v>12</v>
      </c>
      <c r="D17" s="4">
        <v>16</v>
      </c>
      <c r="E17" s="4" t="s">
        <v>31</v>
      </c>
      <c r="F17" s="8" t="s">
        <v>15</v>
      </c>
      <c r="G17" s="21">
        <v>2444416949</v>
      </c>
    </row>
    <row r="18" spans="2:7" x14ac:dyDescent="0.25">
      <c r="B18" s="4" t="s">
        <v>6</v>
      </c>
      <c r="C18" s="4" t="s">
        <v>12</v>
      </c>
      <c r="D18" s="4">
        <v>10</v>
      </c>
      <c r="E18" s="4" t="s">
        <v>32</v>
      </c>
      <c r="F18" s="8" t="s">
        <v>36</v>
      </c>
      <c r="G18" s="21">
        <v>38644000</v>
      </c>
    </row>
    <row r="19" spans="2:7" x14ac:dyDescent="0.25">
      <c r="B19" s="4" t="s">
        <v>6</v>
      </c>
      <c r="C19" s="4" t="s">
        <v>12</v>
      </c>
      <c r="D19" s="4">
        <v>16</v>
      </c>
      <c r="E19" s="4" t="s">
        <v>31</v>
      </c>
      <c r="F19" s="8" t="s">
        <v>36</v>
      </c>
      <c r="G19" s="21">
        <v>34631742</v>
      </c>
    </row>
    <row r="20" spans="2:7" x14ac:dyDescent="0.25">
      <c r="B20" s="4" t="s">
        <v>6</v>
      </c>
      <c r="C20" s="4" t="s">
        <v>12</v>
      </c>
      <c r="D20" s="4">
        <v>16</v>
      </c>
      <c r="E20" s="4" t="s">
        <v>31</v>
      </c>
      <c r="F20" s="8" t="s">
        <v>37</v>
      </c>
      <c r="G20" s="21">
        <v>25068258</v>
      </c>
    </row>
    <row r="21" spans="2:7" x14ac:dyDescent="0.25">
      <c r="B21" s="4" t="s">
        <v>6</v>
      </c>
      <c r="C21" s="4" t="s">
        <v>16</v>
      </c>
      <c r="D21" s="4">
        <v>16</v>
      </c>
      <c r="E21" s="4" t="s">
        <v>31</v>
      </c>
      <c r="F21" s="8" t="s">
        <v>17</v>
      </c>
      <c r="G21" s="21">
        <v>70000000</v>
      </c>
    </row>
    <row r="22" spans="2:7" x14ac:dyDescent="0.25">
      <c r="B22" s="4" t="s">
        <v>6</v>
      </c>
      <c r="C22" s="4" t="s">
        <v>16</v>
      </c>
      <c r="D22" s="4">
        <v>16</v>
      </c>
      <c r="E22" s="4" t="s">
        <v>31</v>
      </c>
      <c r="F22" s="8" t="s">
        <v>18</v>
      </c>
      <c r="G22" s="21">
        <v>105300000</v>
      </c>
    </row>
    <row r="23" spans="2:7" x14ac:dyDescent="0.25">
      <c r="B23" s="6" t="s">
        <v>19</v>
      </c>
      <c r="C23" s="16" t="s">
        <v>29</v>
      </c>
      <c r="D23" s="16"/>
      <c r="E23" s="16"/>
      <c r="F23" s="16"/>
      <c r="G23" s="19">
        <f>SUM(G24)</f>
        <v>4192920055</v>
      </c>
    </row>
    <row r="24" spans="2:7" x14ac:dyDescent="0.25">
      <c r="B24" s="4" t="s">
        <v>19</v>
      </c>
      <c r="C24" s="4" t="s">
        <v>20</v>
      </c>
      <c r="D24" s="4">
        <v>16</v>
      </c>
      <c r="E24" s="4" t="s">
        <v>31</v>
      </c>
      <c r="F24" s="8" t="s">
        <v>39</v>
      </c>
      <c r="G24" s="21">
        <v>4192920055</v>
      </c>
    </row>
    <row r="25" spans="2:7" x14ac:dyDescent="0.25">
      <c r="B25" s="7" t="s">
        <v>8</v>
      </c>
      <c r="C25" s="17" t="s">
        <v>21</v>
      </c>
      <c r="D25" s="16"/>
      <c r="E25" s="16"/>
      <c r="F25" s="16"/>
      <c r="G25" s="19">
        <f>SUM(G26:G29)</f>
        <v>11200000000</v>
      </c>
    </row>
    <row r="26" spans="2:7" ht="22.5" x14ac:dyDescent="0.25">
      <c r="B26" s="4" t="s">
        <v>8</v>
      </c>
      <c r="C26" s="4" t="s">
        <v>22</v>
      </c>
      <c r="D26" s="4">
        <v>16</v>
      </c>
      <c r="E26" s="4" t="s">
        <v>31</v>
      </c>
      <c r="F26" s="8" t="s">
        <v>23</v>
      </c>
      <c r="G26" s="21">
        <v>290000000</v>
      </c>
    </row>
    <row r="27" spans="2:7" ht="45" x14ac:dyDescent="0.25">
      <c r="B27" s="4" t="s">
        <v>8</v>
      </c>
      <c r="C27" s="4" t="s">
        <v>22</v>
      </c>
      <c r="D27" s="4">
        <v>16</v>
      </c>
      <c r="E27" s="4" t="s">
        <v>31</v>
      </c>
      <c r="F27" s="8" t="s">
        <v>24</v>
      </c>
      <c r="G27" s="21">
        <v>7700000000</v>
      </c>
    </row>
    <row r="28" spans="2:7" ht="22.5" x14ac:dyDescent="0.25">
      <c r="B28" s="4" t="s">
        <v>8</v>
      </c>
      <c r="C28" s="4" t="s">
        <v>25</v>
      </c>
      <c r="D28" s="4">
        <v>16</v>
      </c>
      <c r="E28" s="4" t="s">
        <v>31</v>
      </c>
      <c r="F28" s="8" t="s">
        <v>26</v>
      </c>
      <c r="G28" s="21">
        <v>310000000</v>
      </c>
    </row>
    <row r="29" spans="2:7" ht="22.5" x14ac:dyDescent="0.25">
      <c r="B29" s="4" t="s">
        <v>8</v>
      </c>
      <c r="C29" s="4" t="s">
        <v>25</v>
      </c>
      <c r="D29" s="4">
        <v>16</v>
      </c>
      <c r="E29" s="4" t="s">
        <v>31</v>
      </c>
      <c r="F29" s="8" t="s">
        <v>27</v>
      </c>
      <c r="G29" s="21">
        <v>2900000000</v>
      </c>
    </row>
    <row r="30" spans="2:7" x14ac:dyDescent="0.25">
      <c r="B30" s="11" t="s">
        <v>30</v>
      </c>
      <c r="C30" s="11"/>
      <c r="D30" s="11"/>
      <c r="E30" s="11"/>
      <c r="F30" s="11"/>
      <c r="G30" s="20">
        <f>SUM(G25,G23,G7)</f>
        <v>44348174004</v>
      </c>
    </row>
  </sheetData>
  <autoFilter ref="B6:G29" xr:uid="{FF62C2E9-FA50-448F-9C2D-0CCAECD0ECB2}"/>
  <mergeCells count="7">
    <mergeCell ref="B30:F30"/>
    <mergeCell ref="F2:G2"/>
    <mergeCell ref="F3:G3"/>
    <mergeCell ref="F4:G4"/>
    <mergeCell ref="C7:F7"/>
    <mergeCell ref="C23:F23"/>
    <mergeCell ref="C25:F25"/>
  </mergeCells>
  <printOptions horizontalCentered="1"/>
  <pageMargins left="0.39370078740157483" right="0.39370078740157483" top="0.74803149606299213" bottom="0.74803149606299213" header="0.31496062992125984" footer="0.31496062992125984"/>
  <pageSetup scale="1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21-01-13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</dc:creator>
  <cp:lastModifiedBy>Johann Felipe Velasquez Martinez</cp:lastModifiedBy>
  <cp:lastPrinted>2022-02-16T16:12:33Z</cp:lastPrinted>
  <dcterms:created xsi:type="dcterms:W3CDTF">2021-12-06T22:18:43Z</dcterms:created>
  <dcterms:modified xsi:type="dcterms:W3CDTF">2023-04-14T16:15:49Z</dcterms:modified>
</cp:coreProperties>
</file>